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690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/>
  <c r="D190"/>
  <c r="D184"/>
  <c r="D177"/>
  <c r="D167"/>
  <c r="D163"/>
  <c r="D158"/>
  <c r="D155"/>
  <c r="D150"/>
  <c r="D147"/>
  <c r="D143"/>
  <c r="D138"/>
  <c r="D134"/>
  <c r="D128" l="1"/>
  <c r="D113"/>
  <c r="D81"/>
  <c r="D70"/>
  <c r="E42" l="1"/>
  <c r="D42"/>
  <c r="D19"/>
  <c r="D14"/>
  <c r="D11" s="1"/>
</calcChain>
</file>

<file path=xl/sharedStrings.xml><?xml version="1.0" encoding="utf-8"?>
<sst xmlns="http://schemas.openxmlformats.org/spreadsheetml/2006/main" count="608" uniqueCount="452">
  <si>
    <t>№</t>
  </si>
  <si>
    <t>НАИМЕНОВАНИЕ ПОКАЗАТЕЛЯ</t>
  </si>
  <si>
    <t>ПОЯСНЕНИЕ</t>
  </si>
  <si>
    <t>ЗНАЧЕНИЕ</t>
  </si>
  <si>
    <t>На какое Учреждение возложено осуществление функций ПМПК:</t>
  </si>
  <si>
    <t>Фактическое местонахождение ПМПК</t>
  </si>
  <si>
    <t>На базе какого учреждения размещается ПМПК</t>
  </si>
  <si>
    <t>Обследование обучающихся с нарушениями слуха (глухие, слабослышащие, позднооглохшие)</t>
  </si>
  <si>
    <t>Да/Нет</t>
  </si>
  <si>
    <t>Обследование обучающихся с нарушениями зрения (слепые, слабовидящие) в условиях ПМПК</t>
  </si>
  <si>
    <t>Обследование обучающихся с ТНР в условиях ПМПК</t>
  </si>
  <si>
    <t>Обследование обучающихся с нарушениями опорно-двигательного аппарата (НОДА) в условиях ПМПК)</t>
  </si>
  <si>
    <t>Обследование обучающихся с ЗПР в условиях ПМПК</t>
  </si>
  <si>
    <t>Обследование обучающихся с расстройством аутистического спектра (РАС) в условиях ПМПК</t>
  </si>
  <si>
    <t>Обследование обучающихся с ментальными нарушениями развития в условиях ПМПК</t>
  </si>
  <si>
    <t>Общее количество обследованных на ПМПК лиц, всего</t>
  </si>
  <si>
    <t>Число (чел.) за период с 1 января по 31 декабря отчетного года</t>
  </si>
  <si>
    <t>В том числе:</t>
  </si>
  <si>
    <t>В возрасте от 0 до 1 года</t>
  </si>
  <si>
    <t>Число (чел.) за период с 1 января по 31 декабря отчетного года, не включая детей, имеющих полный возраст 1 год</t>
  </si>
  <si>
    <t>В возрасте 1 год</t>
  </si>
  <si>
    <t>Число (чел.) за период с 1 января по 31 декабря отчетного года, имеющих в соответствии со свидетельством о рождении полный 1 год</t>
  </si>
  <si>
    <t>В возрасте 2 года</t>
  </si>
  <si>
    <t>Число (чел.) за период с 1 января по 31 декабря отчетного года, имеющих в соответствии со свидетельством о рождении полные 2 года</t>
  </si>
  <si>
    <t>В возрасте 3 года</t>
  </si>
  <si>
    <t>Число (чел.) за период с 1 января по 31 декабря отчетного года, имеющих в соответствии со свидетельством о рождении полные 3 года</t>
  </si>
  <si>
    <t>В возрасте 4 года</t>
  </si>
  <si>
    <t>Число (чел.) за период с 1 января по 31 декабря отчетного года, имеющих в соответствии со свидетельством о рождении полные 4 года</t>
  </si>
  <si>
    <t>В возрасте 5 лет</t>
  </si>
  <si>
    <t>Число (чел.) за период с 1 января по 31 декабря отчетного года, имеющих в соответствии со свидетельством о рождении полных 5 лет</t>
  </si>
  <si>
    <t>В возрасте 6 лет</t>
  </si>
  <si>
    <t>Число (чел.) за период с 1 января по 31 декабря отчетного года, имеющих в соответствии со свидетельством о рождении полные 6 лет</t>
  </si>
  <si>
    <t>В возрасте 7 лет</t>
  </si>
  <si>
    <t>Число (чел.) за период с 1 января по 31 декабря отчетного года, имеющих в соответствии со свидетельством о рождении полные 7 лет</t>
  </si>
  <si>
    <t>В возрасте 8 лет</t>
  </si>
  <si>
    <t>Число (чел.) за период с 1 января по 31 декабря отчетного года, имеющих в соответствии со свидетельством о рождении полные 8 лет</t>
  </si>
  <si>
    <t>В возрасте 9 лет</t>
  </si>
  <si>
    <t>Число (чел.) за период с 1 января по 31 декабря отчетного года, имеющих в соответствии со свидетельством о рождении полные 9 лет</t>
  </si>
  <si>
    <t>В возрасте 10 лет</t>
  </si>
  <si>
    <t>Число (чел.) за период с 1 января по 31 декабря отчетного года, имеющих в соответствии со свидетельством о рождении полные 10 лет</t>
  </si>
  <si>
    <t>В возрасте 11 лет</t>
  </si>
  <si>
    <t>Число (чел.) за период с 1 января по 31 декабря отчетного года, имеющих в соответствии со свидетельством о рождении полные 11 лет</t>
  </si>
  <si>
    <t>В возрасте 12 лет</t>
  </si>
  <si>
    <t>Число (чел.) за период с 1 января по 31 декабря отчетного года, имеющих в соответствии со свидетельством о рождении полные 12 лет</t>
  </si>
  <si>
    <t>В возрасте 13 лет</t>
  </si>
  <si>
    <t>Число (чел.) за период с 1 января по 31 декабря отчетного года, имеющих в соответствии со свидетельством о рождении полные 13 лет</t>
  </si>
  <si>
    <t>В возрасте 14 лет</t>
  </si>
  <si>
    <t>Число (чел.) за период с 1 января по 31 декабря отчетного года, имеющих в соответствии со свидетельством о рождении полные 14 лет</t>
  </si>
  <si>
    <t>В возрасте 15 лет</t>
  </si>
  <si>
    <t>Число (чел.) за период с 1 января по 31 декабря отчетного года, имеющих в соответствии со свидетельством о рождении полные 15 лет</t>
  </si>
  <si>
    <t>В возрасте 16 лет</t>
  </si>
  <si>
    <t>Число (чел.) за период с 1 января по 31 декабря отчетного года, имеющих в соответствии со свидетельством о рождении полные 16 лет</t>
  </si>
  <si>
    <t>В возрасте 17 лет</t>
  </si>
  <si>
    <t>Число (чел.) за период с 1 января по 31 декабря отчетного года, имеющих в соответствии со свидетельством о рождении полные 17 лет</t>
  </si>
  <si>
    <t>В возрасте 18 лет</t>
  </si>
  <si>
    <t>Число (чел.) за период с 1 января по 31 декабря отчетного года, имеющих в соответствии со свидетельством о рождении полные 18 лет</t>
  </si>
  <si>
    <t>В возрасте 19 лет</t>
  </si>
  <si>
    <t>Число (чел.) за период с 1 января по 31 декабря отчетного года, имеющих в соответствии со свидетельством о рождении полные 19 лет</t>
  </si>
  <si>
    <t>В возрасте 20 лет</t>
  </si>
  <si>
    <t>Число (чел.) за период с 1 января по 31 декабря отчетного года, имеющих в соответствии со свидетельством о рождении полные 20 лет</t>
  </si>
  <si>
    <t>В возрасте 21 года</t>
  </si>
  <si>
    <t>Число (чел.) за период с 1 января по 31 декабря отчетного года, имеющих в соответствии со свидетельством о рождении полный 21 год</t>
  </si>
  <si>
    <t>В возрасте 22 лет</t>
  </si>
  <si>
    <t>Число (чел.) за период с 1 января по 31 декабря отчетного года, имеющих в соответствии со свидетельством о рождении полные 22 года</t>
  </si>
  <si>
    <t>В возрасте 23 лет</t>
  </si>
  <si>
    <t>Число (чел.) за период с 1 января по 31 декабря отчетного года, имеющих в соответствии со свидетельством о рождении полные 23 года</t>
  </si>
  <si>
    <t>В возрасте старше 23 лет</t>
  </si>
  <si>
    <t>Число (чел.) за период с 1 января по 31 декабря отчетного года, имеющих в соответствии со свидетельством о рождении полны 24 года и старше</t>
  </si>
  <si>
    <t>Из них первично</t>
  </si>
  <si>
    <t>Число (чел.) из общего числа обследованных на ПМПК (строки 1.1.)</t>
  </si>
  <si>
    <t>Из них повторно</t>
  </si>
  <si>
    <t>Число (чел.) из общего числа обследованных на данной ПМПК (строки 1.1.) без учета частоты повторных обследований (уникальные упоминания в базе данных), включая любые повторные обращения за обследованием, в том числе не только в отчетном году</t>
  </si>
  <si>
    <t>В том числе, мужского пола, всего</t>
  </si>
  <si>
    <t>Из них, в том числе повторно</t>
  </si>
  <si>
    <t>Число (чел.) из общего числа обследованных на ПМПК мужского пола (строки 1.4.), включая любые повторные обращения за обследованием, в том числе не только в отчетном году</t>
  </si>
  <si>
    <t>В том числе, женского пола, всего</t>
  </si>
  <si>
    <t>Число (чел.) из общего числа обследованных на ПМПК женского пола (строки 1.5.), включая любые повторные обращения за обследованием, в том числе не только в отчетном году</t>
  </si>
  <si>
    <t>В том числе, детей, оставшихся без попечения родителей и детей- сирот, всего</t>
  </si>
  <si>
    <t>Из них находящиеся на возмездной опеке, кроме ДДИ</t>
  </si>
  <si>
    <t>Число (чел.) из числа детей, оставшихся без попечения родителей и детей-сирот (строка 1.6.)</t>
  </si>
  <si>
    <t>Из них, находящиеся на безвозмездной опеке</t>
  </si>
  <si>
    <t>Из них находящиеся на полном государственном обеспечении, всего</t>
  </si>
  <si>
    <t>1.6.3.1</t>
  </si>
  <si>
    <t>В том числе, ДДИ</t>
  </si>
  <si>
    <t>Число (чел.) из числа лиц, находящихся на полном государственном обеспечении (строка 1.6.3.)</t>
  </si>
  <si>
    <t>1.6.3.2</t>
  </si>
  <si>
    <t>В том числе, ПНИ</t>
  </si>
  <si>
    <t>Из них дети-инвалиды и инвалиды</t>
  </si>
  <si>
    <t>В том числе, дети инвалиды</t>
  </si>
  <si>
    <t>Число (чел.) из общего числа обследованных на ПМПК детей-инвалидов и инвалидов (строка 1.7.)</t>
  </si>
  <si>
    <t>В том числе, инвалиды</t>
  </si>
  <si>
    <t>Из них лица с ОВЗ</t>
  </si>
  <si>
    <t>В том числе, лица с ОВЗ и девиантным поведением</t>
  </si>
  <si>
    <t>Число (чел.) из числа лиц с ОВЗ (строка 1.8.)</t>
  </si>
  <si>
    <t>Из них лица с девиантным поведением</t>
  </si>
  <si>
    <t>В том числе, лица с делинквентным поведением</t>
  </si>
  <si>
    <t>Число (чел.) из общего числа обследованных на ПМПК лиц с девиантным поведением (строка 1.9.)</t>
  </si>
  <si>
    <t>Число (чел.) из общего числа обследованных на ПМПК (строки 1.1.), зафиксированные в соответствии с заявлением родителей/законных представителей или выявленные в ходе ПМПК</t>
  </si>
  <si>
    <t>Из них, дети, нуждающиеся в психолого-педагогической помощи (ст.42 №273-ФЗ)</t>
  </si>
  <si>
    <t>Число (чел.) из общего числа обследованных на ПМПК (строка 1.1.)</t>
  </si>
  <si>
    <t>Из них обучающиеся, нуждающиеся в специальных условиях при прохождении ГИА-9</t>
  </si>
  <si>
    <t>Число (чел.) из общего числа обследованных на ПМПК Строки 1.1</t>
  </si>
  <si>
    <t>Из них обучающиеся, нуждающиеся в специальных условиях при прохождении ГИА-11</t>
  </si>
  <si>
    <t>2. ДАННЫЕ О ЛИЦАХ, ОБСЛЕДОВАННЫХ НА ПМПК, ПО ОРГАНИЗАЦИЯМ/ЛИЦАМ, ИНИЦИИРОВАВШИМ/НАПРАВИВШИМ ИХ НА ОБСЛЕДОВАНИЕ</t>
  </si>
  <si>
    <t>Родители/законные представители</t>
  </si>
  <si>
    <t>Число (чел.) лиц, обследованных на ПМПК по запросу родителей/законных представителей (приемные родители, опекуны)</t>
  </si>
  <si>
    <t>Образовательные организации</t>
  </si>
  <si>
    <t>Число (чел.) лиц, обследованных на ПМПК по направлению образовательной организации</t>
  </si>
  <si>
    <t>Организации здравоохранения</t>
  </si>
  <si>
    <t>Число (чел.) лиц, обследованных на ПМПК по направлению организаций здравоохранения</t>
  </si>
  <si>
    <t>Органы/организации опеки</t>
  </si>
  <si>
    <t>Число (чел.) лиц, обследованных на ПМПК по направлению органов/организаций опеки</t>
  </si>
  <si>
    <t>Органы/организации социальной защиты</t>
  </si>
  <si>
    <t>Число (чел.) лиц, обследованных на ПМПК по направлению органов социальной защиты</t>
  </si>
  <si>
    <t>Комиссии по делам несовершеннолетних</t>
  </si>
  <si>
    <t>Число (чел.), обследованных на ПМПК по направлению КДН</t>
  </si>
  <si>
    <t>Суд</t>
  </si>
  <si>
    <t>Число (чел.), обследованных на ПМПК по направлению суда</t>
  </si>
  <si>
    <t>МСЭ</t>
  </si>
  <si>
    <t>Число (чел.), обследованных на ПМПК по направлению МСЭ</t>
  </si>
  <si>
    <t>Из мест лишения свободы</t>
  </si>
  <si>
    <t>Число (чел.) обследованных в местах лишения свободы</t>
  </si>
  <si>
    <t>Самостоятельно</t>
  </si>
  <si>
    <t>Число (чел.), обследованных на основании собственных обращений</t>
  </si>
  <si>
    <t>3. ДАННЫЕ О ЛИЦАХ, ОБСЛЕДОВАННЫХ НА ПМПК, ПО МЕСТУ ПРОХОЖДЕНИЯ ОБСЛЕДОВАНИЯ</t>
  </si>
  <si>
    <t>В помещениях, закрепленных за ПМПК (очно)</t>
  </si>
  <si>
    <t>Число (чел.), из общего числа обследованных без учета числа обращений одним человеком</t>
  </si>
  <si>
    <t>По месту проживания обследуемого (очно, не включая школы-интернаты)</t>
  </si>
  <si>
    <t>В образовательной организации (очно, включая школы-интернаты)</t>
  </si>
  <si>
    <t>В медицинской организации (очно)</t>
  </si>
  <si>
    <t>В организации социальной защиты (очно)</t>
  </si>
  <si>
    <t>В иной организации (очно)</t>
  </si>
  <si>
    <t>Дистанционно</t>
  </si>
  <si>
    <t>4. ДАННЫЕ О ЛИЦАХ, ОБСЛЕДОВАННЫХ НА ПМПК, СОГЛАСНО ЗАКЛЮЧЕНИЯМ/ РЕКОМЕНДАЦИЯМ ПМПК</t>
  </si>
  <si>
    <t>Образовательная программа дошкольного образования</t>
  </si>
  <si>
    <t>Число (чел.) из общего числа обследованных без учета числа обращений одним человеком, неадаптированная для лиц со специальными образовательными нуждами</t>
  </si>
  <si>
    <t>Адаптированная основная образовательная программа дошкольного образования, всего</t>
  </si>
  <si>
    <t>Число (чел.) из общего числа обследованных без учета числа обращений одним человеком</t>
  </si>
  <si>
    <t>В том числе, для глухих детей</t>
  </si>
  <si>
    <t>Число (чел.) из числа обследованных, получивших в качестве рекомендации освоение АООП ДО</t>
  </si>
  <si>
    <t>В том числе, для слабослышащих и позднооглохших детей</t>
  </si>
  <si>
    <t>В том числе, для детей после кохлеарной имплантации</t>
  </si>
  <si>
    <t>В том числе, для слепых детей</t>
  </si>
  <si>
    <t>В том числе, для слабовидящих детей</t>
  </si>
  <si>
    <t>В том числе, для детей с амблиопией и косоглазием</t>
  </si>
  <si>
    <t>В том числе, для детей с тяжелыми нарушениями речи</t>
  </si>
  <si>
    <t>В том числе, для детей с нарушениями опорно-двигательного аппарата</t>
  </si>
  <si>
    <t>В том числе, для детей с задержкой психического развития</t>
  </si>
  <si>
    <t>В том числе, для детей с умственной отсталостью (интеллектуальными нарушениями)</t>
  </si>
  <si>
    <t>В том числе, для детей с тяжёлыми множественными нарушениями развития</t>
  </si>
  <si>
    <t>В том числе АООП ДО для диагностических групп детей дошкольного возраста</t>
  </si>
  <si>
    <t>В том числе, для детей с РАС</t>
  </si>
  <si>
    <t>Основная образовательная программа начального общего образования</t>
  </si>
  <si>
    <t>Адаптированная основная образовательная программа начального общего образования, всего</t>
  </si>
  <si>
    <t>В том числе, для глухих</t>
  </si>
  <si>
    <t>Число (чел.) из числа обследованных, получивших в качестве рекомендации освоение АООП НОО для глухих обучающихся</t>
  </si>
  <si>
    <t>4.4.1.1</t>
  </si>
  <si>
    <t>Из них по варианту 1</t>
  </si>
  <si>
    <t>Число (чел.) из числа обследованных, получивших в качестве рекомендации освоение АООП НОО для глухих детей в соответствии с приказом Минобрнауки России от 19 декабря 2014 г №1598 (строка 4.4.1.)</t>
  </si>
  <si>
    <t>4.4.1.2</t>
  </si>
  <si>
    <t>Из них по варианту 2</t>
  </si>
  <si>
    <t>4.4.1.3</t>
  </si>
  <si>
    <t>Из них по варианту 3</t>
  </si>
  <si>
    <t>4.4.1.4</t>
  </si>
  <si>
    <t>Из них по варианту 4</t>
  </si>
  <si>
    <t>В том числе, для слабослышащих и позднооглохших</t>
  </si>
  <si>
    <t>Число (чел.) из числа обследованных, получивших в качестве рекомендации освоение АООП НОО для слабослышащих и позднооглохших обучающихся</t>
  </si>
  <si>
    <t>4.4.2.1</t>
  </si>
  <si>
    <t>Число (чел.) из числа обследованных, получивших в качестве рекомендации освоение АООП НОО для слабослышащих и позднооглохших обучающихся в соответствии с приказом Минобрнауки России от 19 декабря 2014 г №1598 (строка 4.4.2.)</t>
  </si>
  <si>
    <t>4.4.2.2</t>
  </si>
  <si>
    <t>4.4.2.3</t>
  </si>
  <si>
    <t>В том числе, слепых</t>
  </si>
  <si>
    <t>Число (чел.) из числа обследованных, получивших в качестве рекомендации освоение АООП НОО для слепых обучающихся</t>
  </si>
  <si>
    <t>4.4.3.1</t>
  </si>
  <si>
    <t>Число (чел.) из числа обследованных, получивших в качестве рекомендации освоение АООП НОО для слепых обучающихся в соответствии с приказом Минобрнауки России от 19 декабря 2014 г №1598 (строка 4.4.3.)</t>
  </si>
  <si>
    <t>4.4.3.2</t>
  </si>
  <si>
    <t>4.4.3.3</t>
  </si>
  <si>
    <t>4.4.3.4</t>
  </si>
  <si>
    <t>В том числе, слабовидящих</t>
  </si>
  <si>
    <t>Число (чел.) из числа обследованных, получивших в качестве рекомендации освоение АООП НОО для слабовидящих обучающихся</t>
  </si>
  <si>
    <t>4.4.4.1</t>
  </si>
  <si>
    <t>Число (чел.) из числа обследованных, получивших в качестве рекомендации освоение АООП НОО для слабовидящих обучающихся в соответствии с приказом Минобрнауки России от 19 декабря 2014 г №1598 (строка 4.4.4.)</t>
  </si>
  <si>
    <t>4.4.4.2</t>
  </si>
  <si>
    <t>4.4.4.3</t>
  </si>
  <si>
    <t>В том числе, с тяжелыми нарушениями речи</t>
  </si>
  <si>
    <t>Число (чел.) из числа обследованных, получивших в качестве рекомендации освоение АООП НОО для обучающихся с тяжелыми нарушениями речи</t>
  </si>
  <si>
    <t>4.4.5.1</t>
  </si>
  <si>
    <t>Число (чел.) из числа обследованных, получивших в качестве рекомендации освоение АООП НОО для обучающихся с тяжелыми нарушениями речи в соответствии с приказом Минобрнауки России от 19 декабря 2014 г №1598 (строка 4.4.5.)</t>
  </si>
  <si>
    <t>4.4.5.2</t>
  </si>
  <si>
    <t>В том числе, с нарушениями опорно-двигательного аппарата</t>
  </si>
  <si>
    <t>Число (чел.) из числа обследованных, получивших в качестве рекомендации освоение АООП для обучающихся с нарушениями опорно-двигательного аппарата</t>
  </si>
  <si>
    <t>4.4.6.1</t>
  </si>
  <si>
    <t>Число (чел.) из числа обследованных, получивших в качестве рекомендации освоение АООП НОО для обучающихся с нарушениями опорно-двигательного аппарата в соответствии с приказом Минобрнауки России от 19 декабря 2014 г №1598 (строка 4.4.6.)</t>
  </si>
  <si>
    <t>4.4.6.2</t>
  </si>
  <si>
    <t>4.4.6.3</t>
  </si>
  <si>
    <t>4.4.6.4</t>
  </si>
  <si>
    <t>В том числе, ЗПР</t>
  </si>
  <si>
    <t>Число (чел.) из числа обследованных, получивших в качестве рекомендации освоение АООП НОО для обучающихся с задержкой психического развития</t>
  </si>
  <si>
    <t>4.4.7.1</t>
  </si>
  <si>
    <t>Число (чел.) из числа обследованных, получивших в качестве рекомендации освоение АООП НОО для обучающихся с задержкой психического развития в соответствии с приказом Минобрнауки России от 19 декабря 2014 г №1598 (строка 4.4.7.)</t>
  </si>
  <si>
    <t>4.4.7.2</t>
  </si>
  <si>
    <t>В том числе, с расстройством аутистического спектра</t>
  </si>
  <si>
    <t>Число (чел.) из числа обследованных, получивших в качестве рекомендации освоение АООП для обучающихся с расстройством аутистического спектра</t>
  </si>
  <si>
    <t>4.4.8.1</t>
  </si>
  <si>
    <t>Число (чел.) из числа обследованных, получивших в качестве рекомендации освоение АООП НОО для обучающихся с расстройством аутистического спектра в соответствии с приказом Минобрнауки России от 19 декабря 2014 г №1598 (строка 4.4.8.)</t>
  </si>
  <si>
    <t>4.4.8.2</t>
  </si>
  <si>
    <t>4.4.8.3</t>
  </si>
  <si>
    <t>4.4.8.4</t>
  </si>
  <si>
    <t>Адаптированная основная общеобразовательная программа для обучающихся с умственной отсталостью (интеллектуальными нарушениями)</t>
  </si>
  <si>
    <t>В том числе, АООП для лиц с умственной отсталостью (интеллектуальными нарушениями) (вариант 1)</t>
  </si>
  <si>
    <t>Число (чел.) из числа обследованных, получивших в качестве рекомендации освоение АООП для обучающихся с умственной отсталостью (интеллектуальными нарушениями) в соответствии с приказом Минобрнауки России от 19 декабря 2014 г №1599</t>
  </si>
  <si>
    <t>В том числе, АООП для лиц с умственной отсталостью (интеллектуальными нарушениями) (вариант 2)</t>
  </si>
  <si>
    <t>Основная образовательная программа основного общего образования</t>
  </si>
  <si>
    <t>Адаптированная основная образовательная программа основного общего образования, всего</t>
  </si>
  <si>
    <t>В том числе для глухих</t>
  </si>
  <si>
    <t>Число (чел.) из числа обследованных, получивших в качестве рекомендации освоение АООП ООО для глухих обучающихся</t>
  </si>
  <si>
    <t>В том числе для слабослышащих и позднооглохших</t>
  </si>
  <si>
    <t>Число (чел.) из числа обследованных, получивших в качестве рекомендации освоение АООП ООО для слабослышащих и позднооглохших обучающихся</t>
  </si>
  <si>
    <t>Число (чел.) из числа обследованных, получивших в качестве рекомендации освоение АООП ООО для слепых обучающихся</t>
  </si>
  <si>
    <t>Число (чел.) из числа обследованных, получивших в качестве рекомендации освоение АООП ООО для слабовидящих обучающихся</t>
  </si>
  <si>
    <t>Число (чел.) из числа обследованных, получивших в качестве рекомендации освоение АООП ООО для обучающихся с тяжелыми нарушениями речи</t>
  </si>
  <si>
    <t>Число (чел.) из числа обследованных, получивших в качестве рекомендации освоение АООП ООО для обучающихся с нарушениями опорно-двигательного аппарата</t>
  </si>
  <si>
    <t>Число (чел.) из числа обследованных, получивших в качестве рекомендации освоение АООП ООО для обучающихся с задержкой психического развития</t>
  </si>
  <si>
    <t>Число (чел.) из числа обследованных, получивших в качестве рекомендации освоение АООП ООО для обучающихся с расстройством аутистического спектра</t>
  </si>
  <si>
    <t>Основная образовательная программа среднего общего образования</t>
  </si>
  <si>
    <t>Адаптированная основная образовательная программа среднего общего образования, всего</t>
  </si>
  <si>
    <t>Число (чел.) из числа обследованных, получивших в качестве рекомендации освоение АООП СОО для глухих обучающихся</t>
  </si>
  <si>
    <t>Число (чел.) из числа обследованных, получивших в качестве рекомендации освоение АООП СОО для слабослышащих и позднооглохших обучающихся</t>
  </si>
  <si>
    <t>Число (чел.) из числа обследованных, получивших в качестве рекомендации освоение АООП СОО для слепых обучающихся</t>
  </si>
  <si>
    <t>Число (чел.) из числа обследованных, получивших в качестве рекомендации освоение АООП СОО для слабовидящих обучающихся</t>
  </si>
  <si>
    <t>Число (чел.) из числа обследованных, получивших в качестве рекомендации освоение АООП СОО для обучающихся с нарушениями опорно-двигательного аппарата</t>
  </si>
  <si>
    <t>Число (чел.) из числа обследованных, получивших в качестве рекомендации освоение АООП СОО для обучающихся с расстройством аутистического спектра</t>
  </si>
  <si>
    <t>Специальные условия прохождения государственной итоговой аттестации, всего</t>
  </si>
  <si>
    <t>Число (чел.) из общего числа обследованных без учета числа обращений одним человеком за закончившийся учебный год</t>
  </si>
  <si>
    <t>Число (чел.) из числа получивших рекомендацию о специальных условиях прохождения государственной итоговой аттестации за закончившийся учебный год</t>
  </si>
  <si>
    <t>Направлены на дообследование в медицинскую организацию</t>
  </si>
  <si>
    <t>Индивидуальная профилактическая работа</t>
  </si>
  <si>
    <t>Программа профобучения (основная программа профессионального обучения для обучающихся с различными формами умственной отсталости)</t>
  </si>
  <si>
    <t>Адаптированная образовательная программа среднего профессионального образования (Программы подготовки квалифицированных рабочих, служащих; специалистов среднего звена), всего</t>
  </si>
  <si>
    <t>Число (чел.) из числа обследованных, получивших в качестве рекомендации освоение АООП СПО для глухих обучающихся</t>
  </si>
  <si>
    <t>Число (чел.) из числа обследованных, получивших в качестве рекомендации освоение АООП СПО для слабослышащих и позднооглохших обучающихся</t>
  </si>
  <si>
    <t>Число (чел.) из числа обследованных, получивших в качестве рекомендации освоение АООП СПО для слепых обучающихся</t>
  </si>
  <si>
    <t>Число (чел.) из числа обследованных, получивших в качестве рекомендации освоение АООП СПО для слабовидящих обучающихся</t>
  </si>
  <si>
    <t>Число (чел.) из числа обследованных, получивших в качестве рекомендации освоение АООП СПО для обучающихся с нарушениями опорно-двигательного аппарата</t>
  </si>
  <si>
    <t>Число (чел.) из числа обследованных, получивших в качестве рекомендации освоение АООП СПО для обучающихся с расстройством аутистического спектра</t>
  </si>
  <si>
    <t>Адаптированная образовательная программа высшего образования</t>
  </si>
  <si>
    <t>Тьюторское сопровождение</t>
  </si>
  <si>
    <t>Ассистент-помощник</t>
  </si>
  <si>
    <t>Число (чел.) из общего числа обследованных без учета числа обращений одним человеком, для обеспечения санитарно-гигиенических требований (обеспечение индивидуальной помощи)</t>
  </si>
  <si>
    <t>Педагог-психолог</t>
  </si>
  <si>
    <t>Учитель-логопед</t>
  </si>
  <si>
    <t>Учитель-дефектолог, всего</t>
  </si>
  <si>
    <t>В том числе, сурдопедагог</t>
  </si>
  <si>
    <t>Число (чел.) из числа обследованных, получивших в качестве рекомендации помощь учителя-дефектолога (строка 4.19.)</t>
  </si>
  <si>
    <t>В том числе, олигофренопедагог</t>
  </si>
  <si>
    <t>В том числе, тифлопедагог</t>
  </si>
  <si>
    <t>В том числе, тифлосурдопедагог</t>
  </si>
  <si>
    <t>Социальный педагог</t>
  </si>
  <si>
    <t>Общая численность специалистов, включённых в состав ПМПК. В соответствии с распорядительным актом, утверждающим состав комиссии.</t>
  </si>
  <si>
    <t>Число (чел.)</t>
  </si>
  <si>
    <t>Общая площадь помещений ПМПК</t>
  </si>
  <si>
    <t>м2</t>
  </si>
  <si>
    <t>Количество помещений/кабинетов для проведения обследований</t>
  </si>
  <si>
    <t>Число</t>
  </si>
  <si>
    <t>Наличие в помещениях/кабинетах архитектурной среды (пороги, дверные группы)</t>
  </si>
  <si>
    <t>Отсутствие в помещениях/кабинетах архитектурной среды (пороги, дверные группы)</t>
  </si>
  <si>
    <t>Наличие оборудования для проведения дистанционных обследований</t>
  </si>
  <si>
    <t>Сведения о наличии транспортного средства для организации выездных обследований/заседаний ПМПК</t>
  </si>
  <si>
    <t>1.1.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</si>
  <si>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</si>
  <si>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</si>
  <si>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</si>
  <si>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</si>
  <si>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</si>
  <si>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</si>
  <si>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</si>
  <si>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</si>
  <si>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</si>
  <si>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</si>
  <si>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</si>
  <si>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</si>
  <si>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</si>
  <si>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</si>
  <si>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</si>
  <si>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</si>
  <si>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</si>
  <si>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</si>
  <si>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</si>
  <si>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</si>
  <si>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</si>
  <si>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</si>
  <si>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</si>
  <si>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</si>
  <si>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</si>
  <si>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1.2</t>
  </si>
  <si>
    <t>1.3</t>
  </si>
  <si>
    <t>1.4</t>
  </si>
  <si>
    <t>1.4.1</t>
  </si>
  <si>
    <t>1.5</t>
  </si>
  <si>
    <t>1.5.1</t>
  </si>
  <si>
    <t>1.6</t>
  </si>
  <si>
    <t>1.6.1</t>
  </si>
  <si>
    <t>1.6.2</t>
  </si>
  <si>
    <t>1.6.3</t>
  </si>
  <si>
    <t>1.7</t>
  </si>
  <si>
    <t>1.7.1</t>
  </si>
  <si>
    <t>1.7.2</t>
  </si>
  <si>
    <t>1.8</t>
  </si>
  <si>
    <t>1.8.1</t>
  </si>
  <si>
    <t>1.9</t>
  </si>
  <si>
    <t>1.9.1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</si>
  <si>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</si>
  <si>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</si>
  <si>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</si>
  <si>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</si>
  <si>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</si>
  <si>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</si>
  <si>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</si>
  <si>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</si>
  <si>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</si>
  <si>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</si>
  <si>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</si>
  <si>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</si>
  <si>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</si>
  <si>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</si>
  <si>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</si>
  <si>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</si>
  <si>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</si>
  <si>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</si>
  <si>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</si>
  <si>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</si>
  <si>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</si>
  <si>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</si>
  <si>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</si>
  <si>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</si>
  <si>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</si>
  <si>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</si>
  <si>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</si>
  <si>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</si>
  <si>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</si>
  <si>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</si>
  <si>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</si>
  <si>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</si>
  <si>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</si>
  <si>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</si>
  <si>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</si>
  <si>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</si>
  <si>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</si>
  <si>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</si>
  <si>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</si>
  <si>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</si>
  <si>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</si>
  <si>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</si>
  <si>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</si>
  <si>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</si>
  <si>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</si>
  <si>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</si>
  <si>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4.5</t>
  </si>
  <si>
    <t>4.6</t>
  </si>
  <si>
    <t>4.7</t>
  </si>
  <si>
    <t>4.8</t>
  </si>
  <si>
    <t>4.9</t>
  </si>
  <si>
    <t>4.9.1</t>
  </si>
  <si>
    <t>4.9.2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</si>
  <si>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</si>
  <si>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</si>
  <si>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</si>
  <si>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</si>
  <si>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</si>
  <si>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</si>
  <si>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</si>
  <si>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</si>
  <si>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</si>
  <si>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</si>
  <si>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</si>
  <si>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1.1</t>
  </si>
  <si>
    <t>Профильное образование руководителя ПМПК</t>
  </si>
  <si>
    <t>РАЗДЕЛ 2. ОБЩИЕ ДАННЫЕ О ЛИЦАХ, ОБСЛЕДОВАННЫХ НА ПМПК</t>
  </si>
  <si>
    <t>РАЗДЕЛ 1. ОБЩИЕ ДАННЫЕ О ПМПК</t>
  </si>
  <si>
    <t>1. ИНФОРМАЦИЯ О ПМПК</t>
  </si>
  <si>
    <t>2. ДАННЫЕ О СПЕЦИАЛИСТАХ ПМПК</t>
  </si>
  <si>
    <t>Из них педагоги-психологи. Из количества, указанного в п. 2.1.</t>
  </si>
  <si>
    <t>Из них учителя-логопеды. Из количества, указанного в п. 2.1.</t>
  </si>
  <si>
    <t>Из них учителя-дефектологи. Из количества, указанного в п. 2.1.</t>
  </si>
  <si>
    <t>В том числе олигофренопедагоги. Из количества, указанного в п. 2.4.</t>
  </si>
  <si>
    <t>2.4.1</t>
  </si>
  <si>
    <t>2.4.2</t>
  </si>
  <si>
    <t>2.4.3</t>
  </si>
  <si>
    <t>В том числе тифлопедагоги. Из количества, указанного в п. 2.4.</t>
  </si>
  <si>
    <t>В том числе сурдопедагоги. Из количества, указанного в п. 2.4.</t>
  </si>
  <si>
    <t>Из них социальные педагоги. Из количества, указанного в п. 2.1.</t>
  </si>
  <si>
    <t>Из них специалистов медицинского профиля. Из количества, указанного в п. 2.1.</t>
  </si>
  <si>
    <t>В том числе психиатры. Из количества, указанного в п. 2.6.</t>
  </si>
  <si>
    <t>В том числе неврологи. Из количества, указанного в п. 2.6.</t>
  </si>
  <si>
    <t>В том числе педиатры. Из количества, указанного в п. 2.6.</t>
  </si>
  <si>
    <t>В том числе офтальмологи. Из количества, указанного в п. 2.6.</t>
  </si>
  <si>
    <t>В том числе оториноларингологи. Из количества, указанного в п. 2.6.</t>
  </si>
  <si>
    <t>В том числе ортопеды. Из количества, указанного в п. 2.6.</t>
  </si>
  <si>
    <t>2.6.1</t>
  </si>
  <si>
    <t>2.6.2</t>
  </si>
  <si>
    <t>2.6.3</t>
  </si>
  <si>
    <t>2.6.4</t>
  </si>
  <si>
    <t>2.6.5</t>
  </si>
  <si>
    <t>2.6.6</t>
  </si>
  <si>
    <t>3. СВЕДЕНИЯ О ПОМЕЩЕНИЯХ ДЛЯ ПРОВЕДЕНИЯ ОБСЛЕДОВАНИЙ ПМПК</t>
  </si>
  <si>
    <t>3.1.1</t>
  </si>
  <si>
    <t>3.1.2</t>
  </si>
  <si>
    <t>3.1.3</t>
  </si>
  <si>
    <t>3.1.4</t>
  </si>
  <si>
    <t>4. Применение в работе ПМПК «Комплектов диагностических материалов для проведения процедуры психолого-педагогического обследования»</t>
  </si>
  <si>
    <t>Собственное транспортное средство/Транспортное средство, предоставляемое учредителем ПМПК/Транспортное средство, предоставляемое инициатором проведения обследования/Транспортное средство отсутствует/Иное</t>
  </si>
  <si>
    <t>ППМС-центр/Орган управления образованием/Образовательная организация (в т.ч. реализующие АОП)/Иное Учреждение</t>
  </si>
  <si>
    <t>ОТЧЕТ О РАБОТЕ за 2023 год</t>
  </si>
  <si>
    <t>Из них, недостаточно владеющие русским языком для освоения образовательной программы (билингвизм (двуязычие)</t>
  </si>
  <si>
    <t>4.5.1</t>
  </si>
  <si>
    <t>4.5.2</t>
  </si>
  <si>
    <t>4.7.2</t>
  </si>
  <si>
    <t>4.7.1</t>
  </si>
  <si>
    <t>4.7.3</t>
  </si>
  <si>
    <t>4.7.4</t>
  </si>
  <si>
    <t>4.7.5</t>
  </si>
  <si>
    <t>4.7.6</t>
  </si>
  <si>
    <t>4.7.7</t>
  </si>
  <si>
    <t>4.7.8</t>
  </si>
  <si>
    <t>4.9.3</t>
  </si>
  <si>
    <t>4.9.4</t>
  </si>
  <si>
    <t>4.9.5</t>
  </si>
  <si>
    <t>4.9.6</t>
  </si>
  <si>
    <t>4.10.1</t>
  </si>
  <si>
    <t>4.10.2</t>
  </si>
  <si>
    <t>4.14.1</t>
  </si>
  <si>
    <t>4.14.2</t>
  </si>
  <si>
    <t>4.14.3</t>
  </si>
  <si>
    <t>4.14.4</t>
  </si>
  <si>
    <t>4.14.5</t>
  </si>
  <si>
    <t>4.14.6</t>
  </si>
  <si>
    <t>4.20.1</t>
  </si>
  <si>
    <t>4.20.2</t>
  </si>
  <si>
    <t>4.20.3</t>
  </si>
  <si>
    <t>4.20.4</t>
  </si>
  <si>
    <t>4.21</t>
  </si>
  <si>
    <t>В том числе, по результатам освоения образовательной программы основного общего образования (ГИА-9)</t>
  </si>
  <si>
    <t>В том числе, по результатам освоения образовательной программы среднего общего образования (ГИА-11)</t>
  </si>
  <si>
    <t>контроль</t>
  </si>
  <si>
    <t>Психологическое/Дефектологическое/Логопедическое/Психиатрическое/ Нет профильного образования</t>
  </si>
  <si>
    <t>Территориальная Психолого-Медико-Педагогическая комиссия Нефтекумского городского округа</t>
  </si>
  <si>
    <t>нет</t>
  </si>
  <si>
    <t>Транспортное средство предостовляемое учредителем ТПМПК</t>
  </si>
  <si>
    <t>да</t>
  </si>
  <si>
    <t>Отдел образования администрации Нефтекумского муниицпального округа</t>
  </si>
  <si>
    <t>Муниципальное бюджетное  учреждение дополнительного образования  «Центр внешкольной работы» г. Нефтекумска</t>
  </si>
  <si>
    <t>Дефектологическое/Логопедическое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</si>
</sst>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Up">
        <bgColor theme="0" tint="-4.9989318521683403E-2"/>
      </patternFill>
    </fill>
    <fill>
      <patternFill patternType="lightUp">
        <bgColor rgb="FFFFFFFF"/>
      </patternFill>
    </fill>
    <fill>
      <patternFill patternType="lightUp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49" fontId="1" fillId="2" borderId="5" xfId="0" applyNumberFormat="1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49" fontId="1" fillId="2" borderId="8" xfId="0" applyNumberFormat="1" applyFont="1" applyFill="1" applyBorder="1" applyAlignment="1" applyProtection="1">
      <alignment vertical="center" wrapText="1"/>
      <protection locked="0"/>
    </xf>
    <xf numFmtId="3" fontId="1" fillId="2" borderId="2" xfId="0" applyNumberFormat="1" applyFont="1" applyFill="1" applyBorder="1" applyAlignment="1" applyProtection="1">
      <alignment vertical="center" wrapText="1"/>
      <protection locked="0"/>
    </xf>
    <xf numFmtId="3" fontId="1" fillId="2" borderId="4" xfId="0" applyNumberFormat="1" applyFont="1" applyFill="1" applyBorder="1" applyAlignment="1" applyProtection="1">
      <alignment vertical="center" wrapText="1"/>
      <protection locked="0"/>
    </xf>
    <xf numFmtId="3" fontId="1" fillId="2" borderId="6" xfId="0" applyNumberFormat="1" applyFont="1" applyFill="1" applyBorder="1" applyAlignment="1" applyProtection="1">
      <alignment vertical="center" wrapText="1"/>
      <protection locked="0"/>
    </xf>
    <xf numFmtId="3" fontId="1" fillId="2" borderId="6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vertical="center"/>
      <protection locked="0"/>
    </xf>
    <xf numFmtId="0" fontId="1" fillId="2" borderId="7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 applyProtection="1">
      <protection locked="0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3" fontId="1" fillId="3" borderId="2" xfId="0" applyNumberFormat="1" applyFont="1" applyFill="1" applyBorder="1" applyAlignment="1" applyProtection="1">
      <alignment vertical="center" wrapText="1"/>
    </xf>
    <xf numFmtId="3" fontId="1" fillId="3" borderId="6" xfId="0" applyNumberFormat="1" applyFont="1" applyFill="1" applyBorder="1" applyAlignment="1" applyProtection="1">
      <alignment vertical="center" wrapText="1"/>
    </xf>
    <xf numFmtId="3" fontId="1" fillId="4" borderId="6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3" fontId="1" fillId="4" borderId="2" xfId="0" applyNumberFormat="1" applyFont="1" applyFill="1" applyBorder="1" applyAlignment="1" applyProtection="1">
      <alignment vertical="center" wrapText="1"/>
    </xf>
    <xf numFmtId="3" fontId="1" fillId="4" borderId="4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Alignment="1" applyProtection="1">
      <protection locked="0"/>
    </xf>
    <xf numFmtId="3" fontId="1" fillId="0" borderId="6" xfId="0" applyNumberFormat="1" applyFont="1" applyFill="1" applyBorder="1" applyAlignment="1" applyProtection="1">
      <alignment vertical="center" wrapText="1"/>
      <protection locked="0"/>
    </xf>
    <xf numFmtId="3" fontId="1" fillId="3" borderId="1" xfId="0" applyNumberFormat="1" applyFont="1" applyFill="1" applyBorder="1" applyAlignment="1" applyProtection="1">
      <alignment vertical="center" wrapText="1"/>
    </xf>
    <xf numFmtId="3" fontId="4" fillId="0" borderId="13" xfId="0" applyNumberFormat="1" applyFont="1" applyBorder="1" applyAlignment="1" applyProtection="1">
      <protection locked="0"/>
    </xf>
    <xf numFmtId="3" fontId="2" fillId="5" borderId="14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vertical="center" wrapText="1"/>
      <protection locked="0"/>
    </xf>
    <xf numFmtId="49" fontId="3" fillId="2" borderId="9" xfId="0" applyNumberFormat="1" applyFont="1" applyFill="1" applyBorder="1" applyAlignment="1" applyProtection="1">
      <alignment vertical="center" wrapText="1"/>
      <protection locked="0"/>
    </xf>
    <xf numFmtId="49" fontId="3" fillId="2" borderId="10" xfId="0" applyNumberFormat="1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1" fillId="2" borderId="9" xfId="0" applyNumberFormat="1" applyFont="1" applyFill="1" applyBorder="1" applyAlignment="1" applyProtection="1">
      <alignment vertical="center" wrapText="1"/>
      <protection locked="0"/>
    </xf>
    <xf numFmtId="49" fontId="1" fillId="2" borderId="10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topLeftCell="A7" zoomScale="84" zoomScaleNormal="84" workbookViewId="0">
      <selection activeCell="E9" sqref="E9"/>
    </sheetView>
  </sheetViews>
  <sheetFormatPr defaultColWidth="21.85546875" defaultRowHeight="15.75"/>
  <cols>
    <col min="1" max="1" width="8.140625" style="3" customWidth="1"/>
    <col min="2" max="2" width="43.140625" style="3" bestFit="1" customWidth="1"/>
    <col min="3" max="3" width="76.42578125" style="3" customWidth="1"/>
    <col min="4" max="4" width="17.85546875" style="3" bestFit="1" customWidth="1"/>
    <col min="5" max="5" width="21.85546875" style="20"/>
    <col min="6" max="16384" width="21.85546875" style="3"/>
  </cols>
  <sheetData>
    <row r="1" spans="1:5" s="4" customFormat="1">
      <c r="A1" s="40" t="s">
        <v>412</v>
      </c>
      <c r="B1" s="40"/>
      <c r="C1" s="40"/>
      <c r="D1" s="40"/>
      <c r="E1" s="29"/>
    </row>
    <row r="2" spans="1:5">
      <c r="A2" s="38"/>
      <c r="B2" s="38"/>
      <c r="C2" s="38"/>
      <c r="D2" s="38"/>
    </row>
    <row r="3" spans="1:5" ht="16.5" customHeight="1" thickBot="1">
      <c r="A3" s="39" t="s">
        <v>445</v>
      </c>
      <c r="B3" s="39"/>
      <c r="C3" s="39"/>
      <c r="D3" s="39"/>
    </row>
    <row r="4" spans="1:5" ht="16.5" thickBot="1">
      <c r="A4" s="1" t="s">
        <v>0</v>
      </c>
      <c r="B4" s="1" t="s">
        <v>1</v>
      </c>
      <c r="C4" s="1" t="s">
        <v>2</v>
      </c>
      <c r="D4" s="2" t="s">
        <v>3</v>
      </c>
    </row>
    <row r="5" spans="1:5" ht="16.5" thickBot="1">
      <c r="A5" s="41" t="s">
        <v>378</v>
      </c>
      <c r="B5" s="42"/>
      <c r="C5" s="42"/>
      <c r="D5" s="43"/>
    </row>
    <row r="6" spans="1:5" s="4" customFormat="1" ht="16.5" thickBot="1">
      <c r="A6" s="44" t="s">
        <v>379</v>
      </c>
      <c r="B6" s="45"/>
      <c r="C6" s="45"/>
      <c r="D6" s="46"/>
      <c r="E6" s="29"/>
    </row>
    <row r="7" spans="1:5" ht="95.25" thickBot="1">
      <c r="A7" s="13" t="s">
        <v>375</v>
      </c>
      <c r="B7" s="1" t="s">
        <v>4</v>
      </c>
      <c r="C7" s="1" t="s">
        <v>411</v>
      </c>
      <c r="D7" s="2" t="s">
        <v>449</v>
      </c>
    </row>
    <row r="8" spans="1:5" s="37" customFormat="1" ht="142.5" thickBot="1">
      <c r="A8" s="35" t="s">
        <v>294</v>
      </c>
      <c r="B8" s="34" t="s">
        <v>5</v>
      </c>
      <c r="C8" s="34" t="s">
        <v>6</v>
      </c>
      <c r="D8" s="5" t="s">
        <v>450</v>
      </c>
      <c r="E8" s="36"/>
    </row>
    <row r="9" spans="1:5" ht="48" thickBot="1">
      <c r="A9" s="13" t="s">
        <v>295</v>
      </c>
      <c r="B9" s="6" t="s">
        <v>376</v>
      </c>
      <c r="C9" s="6" t="s">
        <v>444</v>
      </c>
      <c r="D9" s="7" t="s">
        <v>451</v>
      </c>
    </row>
    <row r="10" spans="1:5" s="4" customFormat="1" ht="16.5" thickBot="1">
      <c r="A10" s="44" t="s">
        <v>380</v>
      </c>
      <c r="B10" s="45"/>
      <c r="C10" s="45"/>
      <c r="D10" s="46"/>
      <c r="E10" s="29"/>
    </row>
    <row r="11" spans="1:5" ht="63.75" thickBot="1">
      <c r="A11" s="1" t="s">
        <v>315</v>
      </c>
      <c r="B11" s="1" t="s">
        <v>258</v>
      </c>
      <c r="C11" s="1" t="s">
        <v>259</v>
      </c>
      <c r="D11" s="27">
        <f>D12+D13+D14+D18</f>
        <v>4</v>
      </c>
    </row>
    <row r="12" spans="1:5" ht="32.25" thickBot="1">
      <c r="A12" s="1" t="s">
        <v>316</v>
      </c>
      <c r="B12" s="1" t="s">
        <v>381</v>
      </c>
      <c r="C12" s="1" t="s">
        <v>259</v>
      </c>
      <c r="D12" s="9">
        <v>1</v>
      </c>
    </row>
    <row r="13" spans="1:5" ht="32.25" thickBot="1">
      <c r="A13" s="1" t="s">
        <v>317</v>
      </c>
      <c r="B13" s="1" t="s">
        <v>382</v>
      </c>
      <c r="C13" s="1" t="s">
        <v>259</v>
      </c>
      <c r="D13" s="9">
        <v>1</v>
      </c>
    </row>
    <row r="14" spans="1:5" ht="32.25" thickBot="1">
      <c r="A14" s="1" t="s">
        <v>318</v>
      </c>
      <c r="B14" s="1" t="s">
        <v>383</v>
      </c>
      <c r="C14" s="1" t="s">
        <v>259</v>
      </c>
      <c r="D14" s="27">
        <f>D15+D16+D17</f>
        <v>1</v>
      </c>
    </row>
    <row r="15" spans="1:5" ht="32.25" thickBot="1">
      <c r="A15" s="1" t="s">
        <v>385</v>
      </c>
      <c r="B15" s="1" t="s">
        <v>384</v>
      </c>
      <c r="C15" s="1" t="s">
        <v>259</v>
      </c>
      <c r="D15" s="9">
        <v>1</v>
      </c>
    </row>
    <row r="16" spans="1:5" ht="32.25" thickBot="1">
      <c r="A16" s="1" t="s">
        <v>386</v>
      </c>
      <c r="B16" s="1" t="s">
        <v>388</v>
      </c>
      <c r="C16" s="1" t="s">
        <v>259</v>
      </c>
      <c r="D16" s="9">
        <v>0</v>
      </c>
    </row>
    <row r="17" spans="1:5" ht="32.25" thickBot="1">
      <c r="A17" s="1" t="s">
        <v>387</v>
      </c>
      <c r="B17" s="1" t="s">
        <v>389</v>
      </c>
      <c r="C17" s="1" t="s">
        <v>259</v>
      </c>
      <c r="D17" s="9">
        <v>0</v>
      </c>
    </row>
    <row r="18" spans="1:5" ht="32.25" thickBot="1">
      <c r="A18" s="1" t="s">
        <v>319</v>
      </c>
      <c r="B18" s="1" t="s">
        <v>390</v>
      </c>
      <c r="C18" s="1" t="s">
        <v>259</v>
      </c>
      <c r="D18" s="9">
        <v>1</v>
      </c>
    </row>
    <row r="19" spans="1:5" ht="48" thickBot="1">
      <c r="A19" s="21" t="s">
        <v>320</v>
      </c>
      <c r="B19" s="21" t="s">
        <v>391</v>
      </c>
      <c r="C19" s="21" t="s">
        <v>259</v>
      </c>
      <c r="D19" s="28">
        <f>D20+D21+D22+D23+D24+D25</f>
        <v>4</v>
      </c>
    </row>
    <row r="20" spans="1:5" ht="32.25" thickBot="1">
      <c r="A20" s="6" t="s">
        <v>398</v>
      </c>
      <c r="B20" s="6" t="s">
        <v>392</v>
      </c>
      <c r="C20" s="6" t="s">
        <v>259</v>
      </c>
      <c r="D20" s="12">
        <v>1</v>
      </c>
    </row>
    <row r="21" spans="1:5" ht="32.25" thickBot="1">
      <c r="A21" s="6" t="s">
        <v>399</v>
      </c>
      <c r="B21" s="6" t="s">
        <v>393</v>
      </c>
      <c r="C21" s="6" t="s">
        <v>259</v>
      </c>
      <c r="D21" s="11">
        <v>1</v>
      </c>
    </row>
    <row r="22" spans="1:5" ht="32.25" thickBot="1">
      <c r="A22" s="6" t="s">
        <v>400</v>
      </c>
      <c r="B22" s="6" t="s">
        <v>394</v>
      </c>
      <c r="C22" s="6" t="s">
        <v>259</v>
      </c>
      <c r="D22" s="11">
        <v>1</v>
      </c>
    </row>
    <row r="23" spans="1:5" ht="32.25" thickBot="1">
      <c r="A23" s="6" t="s">
        <v>401</v>
      </c>
      <c r="B23" s="6" t="s">
        <v>395</v>
      </c>
      <c r="C23" s="6" t="s">
        <v>259</v>
      </c>
      <c r="D23" s="11">
        <v>0</v>
      </c>
    </row>
    <row r="24" spans="1:5" ht="32.25" thickBot="1">
      <c r="A24" s="6" t="s">
        <v>402</v>
      </c>
      <c r="B24" s="6" t="s">
        <v>396</v>
      </c>
      <c r="C24" s="6" t="s">
        <v>259</v>
      </c>
      <c r="D24" s="11">
        <v>0</v>
      </c>
    </row>
    <row r="25" spans="1:5" ht="32.25" thickBot="1">
      <c r="A25" s="6" t="s">
        <v>403</v>
      </c>
      <c r="B25" s="6" t="s">
        <v>397</v>
      </c>
      <c r="C25" s="6" t="s">
        <v>259</v>
      </c>
      <c r="D25" s="11">
        <v>1</v>
      </c>
    </row>
    <row r="26" spans="1:5" s="4" customFormat="1" ht="16.5" thickBot="1">
      <c r="A26" s="44" t="s">
        <v>404</v>
      </c>
      <c r="B26" s="45"/>
      <c r="C26" s="45"/>
      <c r="D26" s="46"/>
      <c r="E26" s="29"/>
    </row>
    <row r="27" spans="1:5" ht="16.5" thickBot="1">
      <c r="A27" s="1" t="s">
        <v>325</v>
      </c>
      <c r="B27" s="1" t="s">
        <v>260</v>
      </c>
      <c r="C27" s="1" t="s">
        <v>261</v>
      </c>
      <c r="D27" s="9"/>
    </row>
    <row r="28" spans="1:5" ht="32.25" thickBot="1">
      <c r="A28" s="1" t="s">
        <v>405</v>
      </c>
      <c r="B28" s="1" t="s">
        <v>262</v>
      </c>
      <c r="C28" s="1" t="s">
        <v>263</v>
      </c>
      <c r="D28" s="9">
        <v>1</v>
      </c>
    </row>
    <row r="29" spans="1:5" ht="48" thickBot="1">
      <c r="A29" s="1" t="s">
        <v>406</v>
      </c>
      <c r="B29" s="1" t="s">
        <v>264</v>
      </c>
      <c r="C29" s="1" t="s">
        <v>263</v>
      </c>
      <c r="D29" s="9">
        <v>0</v>
      </c>
    </row>
    <row r="30" spans="1:5" ht="48" thickBot="1">
      <c r="A30" s="1" t="s">
        <v>407</v>
      </c>
      <c r="B30" s="1" t="s">
        <v>265</v>
      </c>
      <c r="C30" s="1" t="s">
        <v>263</v>
      </c>
      <c r="D30" s="9">
        <v>0</v>
      </c>
    </row>
    <row r="31" spans="1:5" ht="32.25" thickBot="1">
      <c r="A31" s="1" t="s">
        <v>408</v>
      </c>
      <c r="B31" s="1" t="s">
        <v>266</v>
      </c>
      <c r="C31" s="1" t="s">
        <v>8</v>
      </c>
      <c r="D31" s="2" t="s">
        <v>446</v>
      </c>
    </row>
    <row r="32" spans="1:5" ht="79.5" thickBot="1">
      <c r="A32" s="1" t="s">
        <v>326</v>
      </c>
      <c r="B32" s="1" t="s">
        <v>267</v>
      </c>
      <c r="C32" s="1" t="s">
        <v>410</v>
      </c>
      <c r="D32" s="2" t="s">
        <v>447</v>
      </c>
    </row>
    <row r="33" spans="1:5" s="4" customFormat="1" ht="16.5" thickBot="1">
      <c r="A33" s="44" t="s">
        <v>409</v>
      </c>
      <c r="B33" s="45"/>
      <c r="C33" s="45"/>
      <c r="D33" s="46"/>
      <c r="E33" s="29"/>
    </row>
    <row r="34" spans="1:5" ht="48" thickBot="1">
      <c r="A34" s="1" t="s">
        <v>332</v>
      </c>
      <c r="B34" s="1" t="s">
        <v>7</v>
      </c>
      <c r="C34" s="1" t="s">
        <v>8</v>
      </c>
      <c r="D34" s="2" t="s">
        <v>446</v>
      </c>
    </row>
    <row r="35" spans="1:5" ht="48" thickBot="1">
      <c r="A35" s="1" t="s">
        <v>333</v>
      </c>
      <c r="B35" s="1" t="s">
        <v>9</v>
      </c>
      <c r="C35" s="1" t="s">
        <v>8</v>
      </c>
      <c r="D35" s="2" t="s">
        <v>446</v>
      </c>
    </row>
    <row r="36" spans="1:5" ht="32.25" thickBot="1">
      <c r="A36" s="1" t="s">
        <v>347</v>
      </c>
      <c r="B36" s="1" t="s">
        <v>10</v>
      </c>
      <c r="C36" s="1" t="s">
        <v>8</v>
      </c>
      <c r="D36" s="2" t="s">
        <v>446</v>
      </c>
    </row>
    <row r="37" spans="1:5" ht="48" thickBot="1">
      <c r="A37" s="1" t="s">
        <v>348</v>
      </c>
      <c r="B37" s="1" t="s">
        <v>11</v>
      </c>
      <c r="C37" s="1" t="s">
        <v>8</v>
      </c>
      <c r="D37" s="2" t="s">
        <v>446</v>
      </c>
    </row>
    <row r="38" spans="1:5" ht="32.25" thickBot="1">
      <c r="A38" s="1" t="s">
        <v>357</v>
      </c>
      <c r="B38" s="1" t="s">
        <v>12</v>
      </c>
      <c r="C38" s="1" t="s">
        <v>8</v>
      </c>
      <c r="D38" s="2" t="s">
        <v>448</v>
      </c>
    </row>
    <row r="39" spans="1:5" ht="48" thickBot="1">
      <c r="A39" s="1" t="s">
        <v>358</v>
      </c>
      <c r="B39" s="1" t="s">
        <v>13</v>
      </c>
      <c r="C39" s="1" t="s">
        <v>8</v>
      </c>
      <c r="D39" s="2" t="s">
        <v>446</v>
      </c>
    </row>
    <row r="40" spans="1:5" ht="48" thickBot="1">
      <c r="A40" s="1" t="s">
        <v>359</v>
      </c>
      <c r="B40" s="1" t="s">
        <v>14</v>
      </c>
      <c r="C40" s="1" t="s">
        <v>8</v>
      </c>
      <c r="D40" s="2" t="s">
        <v>446</v>
      </c>
    </row>
    <row r="41" spans="1:5" s="4" customFormat="1" ht="16.5" thickBot="1">
      <c r="A41" s="44" t="s">
        <v>377</v>
      </c>
      <c r="B41" s="45"/>
      <c r="C41" s="45"/>
      <c r="D41" s="45"/>
      <c r="E41" s="32" t="s">
        <v>443</v>
      </c>
    </row>
    <row r="42" spans="1:5" ht="32.25" thickBot="1">
      <c r="A42" s="1" t="s">
        <v>268</v>
      </c>
      <c r="B42" s="1" t="s">
        <v>15</v>
      </c>
      <c r="C42" s="1" t="s">
        <v>16</v>
      </c>
      <c r="D42" s="31">
        <f>D44+D45+D46+D47+D48+D49+D50+D51+D52+D53+D54+D55+D56+D57+D58+D59+D60+D61+D62+D63+D64+D65+D66+D67+D68</f>
        <v>294</v>
      </c>
      <c r="E42" s="33">
        <f>D112+D113+D127+D128+D163+D166+D167+D177+D184+D187+D188+D189+D190</f>
        <v>294</v>
      </c>
    </row>
    <row r="43" spans="1:5" ht="16.5" thickBot="1">
      <c r="A43" s="47" t="s">
        <v>17</v>
      </c>
      <c r="B43" s="48"/>
      <c r="C43" s="48"/>
      <c r="D43" s="49"/>
    </row>
    <row r="44" spans="1:5" ht="32.25" thickBot="1">
      <c r="A44" s="8" t="s">
        <v>269</v>
      </c>
      <c r="B44" s="8" t="s">
        <v>18</v>
      </c>
      <c r="C44" s="8" t="s">
        <v>19</v>
      </c>
      <c r="D44" s="14">
        <v>0</v>
      </c>
    </row>
    <row r="45" spans="1:5" ht="32.25" thickBot="1">
      <c r="A45" s="1" t="s">
        <v>270</v>
      </c>
      <c r="B45" s="1" t="s">
        <v>20</v>
      </c>
      <c r="C45" s="1" t="s">
        <v>21</v>
      </c>
      <c r="D45" s="15">
        <v>0</v>
      </c>
    </row>
    <row r="46" spans="1:5" ht="32.25" thickBot="1">
      <c r="A46" s="1" t="s">
        <v>271</v>
      </c>
      <c r="B46" s="1" t="s">
        <v>22</v>
      </c>
      <c r="C46" s="1" t="s">
        <v>23</v>
      </c>
      <c r="D46" s="15">
        <v>0</v>
      </c>
    </row>
    <row r="47" spans="1:5" ht="32.25" thickBot="1">
      <c r="A47" s="1" t="s">
        <v>272</v>
      </c>
      <c r="B47" s="1" t="s">
        <v>24</v>
      </c>
      <c r="C47" s="1" t="s">
        <v>25</v>
      </c>
      <c r="D47" s="15">
        <v>0</v>
      </c>
    </row>
    <row r="48" spans="1:5" ht="32.25" thickBot="1">
      <c r="A48" s="1" t="s">
        <v>273</v>
      </c>
      <c r="B48" s="1" t="s">
        <v>26</v>
      </c>
      <c r="C48" s="1" t="s">
        <v>27</v>
      </c>
      <c r="D48" s="15">
        <v>0</v>
      </c>
    </row>
    <row r="49" spans="1:4" ht="32.25" thickBot="1">
      <c r="A49" s="1" t="s">
        <v>274</v>
      </c>
      <c r="B49" s="1" t="s">
        <v>28</v>
      </c>
      <c r="C49" s="1" t="s">
        <v>29</v>
      </c>
      <c r="D49" s="15">
        <v>1</v>
      </c>
    </row>
    <row r="50" spans="1:4" ht="32.25" thickBot="1">
      <c r="A50" s="1" t="s">
        <v>275</v>
      </c>
      <c r="B50" s="1" t="s">
        <v>30</v>
      </c>
      <c r="C50" s="1" t="s">
        <v>31</v>
      </c>
      <c r="D50" s="15">
        <v>1</v>
      </c>
    </row>
    <row r="51" spans="1:4" ht="32.25" thickBot="1">
      <c r="A51" s="1" t="s">
        <v>276</v>
      </c>
      <c r="B51" s="1" t="s">
        <v>32</v>
      </c>
      <c r="C51" s="1" t="s">
        <v>33</v>
      </c>
      <c r="D51" s="15">
        <v>3</v>
      </c>
    </row>
    <row r="52" spans="1:4" ht="32.25" thickBot="1">
      <c r="A52" s="1" t="s">
        <v>277</v>
      </c>
      <c r="B52" s="1" t="s">
        <v>34</v>
      </c>
      <c r="C52" s="1" t="s">
        <v>35</v>
      </c>
      <c r="D52" s="15">
        <v>16</v>
      </c>
    </row>
    <row r="53" spans="1:4" ht="32.25" thickBot="1">
      <c r="A53" s="1" t="s">
        <v>278</v>
      </c>
      <c r="B53" s="1" t="s">
        <v>36</v>
      </c>
      <c r="C53" s="1" t="s">
        <v>37</v>
      </c>
      <c r="D53" s="15">
        <v>31</v>
      </c>
    </row>
    <row r="54" spans="1:4" ht="32.25" thickBot="1">
      <c r="A54" s="1" t="s">
        <v>279</v>
      </c>
      <c r="B54" s="1" t="s">
        <v>38</v>
      </c>
      <c r="C54" s="1" t="s">
        <v>39</v>
      </c>
      <c r="D54" s="15">
        <v>26</v>
      </c>
    </row>
    <row r="55" spans="1:4" ht="32.25" thickBot="1">
      <c r="A55" s="1" t="s">
        <v>280</v>
      </c>
      <c r="B55" s="1" t="s">
        <v>40</v>
      </c>
      <c r="C55" s="1" t="s">
        <v>41</v>
      </c>
      <c r="D55" s="15">
        <v>16</v>
      </c>
    </row>
    <row r="56" spans="1:4" ht="32.25" thickBot="1">
      <c r="A56" s="1" t="s">
        <v>281</v>
      </c>
      <c r="B56" s="1" t="s">
        <v>42</v>
      </c>
      <c r="C56" s="1" t="s">
        <v>43</v>
      </c>
      <c r="D56" s="15">
        <v>61</v>
      </c>
    </row>
    <row r="57" spans="1:4" ht="32.25" thickBot="1">
      <c r="A57" s="1" t="s">
        <v>282</v>
      </c>
      <c r="B57" s="1" t="s">
        <v>44</v>
      </c>
      <c r="C57" s="1" t="s">
        <v>45</v>
      </c>
      <c r="D57" s="15">
        <v>37</v>
      </c>
    </row>
    <row r="58" spans="1:4" ht="32.25" thickBot="1">
      <c r="A58" s="1" t="s">
        <v>283</v>
      </c>
      <c r="B58" s="1" t="s">
        <v>46</v>
      </c>
      <c r="C58" s="1" t="s">
        <v>47</v>
      </c>
      <c r="D58" s="15">
        <v>14</v>
      </c>
    </row>
    <row r="59" spans="1:4" ht="32.25" thickBot="1">
      <c r="A59" s="1" t="s">
        <v>284</v>
      </c>
      <c r="B59" s="1" t="s">
        <v>48</v>
      </c>
      <c r="C59" s="1" t="s">
        <v>49</v>
      </c>
      <c r="D59" s="15">
        <v>17</v>
      </c>
    </row>
    <row r="60" spans="1:4" ht="32.25" thickBot="1">
      <c r="A60" s="1" t="s">
        <v>285</v>
      </c>
      <c r="B60" s="1" t="s">
        <v>50</v>
      </c>
      <c r="C60" s="1" t="s">
        <v>51</v>
      </c>
      <c r="D60" s="15">
        <v>54</v>
      </c>
    </row>
    <row r="61" spans="1:4" ht="32.25" thickBot="1">
      <c r="A61" s="1" t="s">
        <v>286</v>
      </c>
      <c r="B61" s="1" t="s">
        <v>52</v>
      </c>
      <c r="C61" s="1" t="s">
        <v>53</v>
      </c>
      <c r="D61" s="15">
        <v>8</v>
      </c>
    </row>
    <row r="62" spans="1:4" ht="32.25" thickBot="1">
      <c r="A62" s="21" t="s">
        <v>287</v>
      </c>
      <c r="B62" s="21" t="s">
        <v>54</v>
      </c>
      <c r="C62" s="21" t="s">
        <v>55</v>
      </c>
      <c r="D62" s="16">
        <v>5</v>
      </c>
    </row>
    <row r="63" spans="1:4" ht="32.25" thickBot="1">
      <c r="A63" s="6" t="s">
        <v>288</v>
      </c>
      <c r="B63" s="6" t="s">
        <v>56</v>
      </c>
      <c r="C63" s="6" t="s">
        <v>57</v>
      </c>
      <c r="D63" s="17">
        <v>4</v>
      </c>
    </row>
    <row r="64" spans="1:4" ht="32.25" thickBot="1">
      <c r="A64" s="6" t="s">
        <v>289</v>
      </c>
      <c r="B64" s="6" t="s">
        <v>58</v>
      </c>
      <c r="C64" s="6" t="s">
        <v>59</v>
      </c>
      <c r="D64" s="18">
        <v>0</v>
      </c>
    </row>
    <row r="65" spans="1:4" ht="32.25" thickBot="1">
      <c r="A65" s="6" t="s">
        <v>290</v>
      </c>
      <c r="B65" s="6" t="s">
        <v>60</v>
      </c>
      <c r="C65" s="6" t="s">
        <v>61</v>
      </c>
      <c r="D65" s="17">
        <v>0</v>
      </c>
    </row>
    <row r="66" spans="1:4" ht="32.25" thickBot="1">
      <c r="A66" s="6" t="s">
        <v>291</v>
      </c>
      <c r="B66" s="6" t="s">
        <v>62</v>
      </c>
      <c r="C66" s="6" t="s">
        <v>63</v>
      </c>
      <c r="D66" s="17">
        <v>0</v>
      </c>
    </row>
    <row r="67" spans="1:4" ht="32.25" thickBot="1">
      <c r="A67" s="6" t="s">
        <v>292</v>
      </c>
      <c r="B67" s="6" t="s">
        <v>64</v>
      </c>
      <c r="C67" s="6" t="s">
        <v>65</v>
      </c>
      <c r="D67" s="17">
        <v>0</v>
      </c>
    </row>
    <row r="68" spans="1:4" ht="32.25" thickBot="1">
      <c r="A68" s="6" t="s">
        <v>293</v>
      </c>
      <c r="B68" s="6" t="s">
        <v>66</v>
      </c>
      <c r="C68" s="6" t="s">
        <v>67</v>
      </c>
      <c r="D68" s="17">
        <v>0</v>
      </c>
    </row>
    <row r="69" spans="1:4" ht="16.5" thickBot="1">
      <c r="A69" s="6" t="s">
        <v>294</v>
      </c>
      <c r="B69" s="6" t="s">
        <v>68</v>
      </c>
      <c r="C69" s="6" t="s">
        <v>69</v>
      </c>
      <c r="D69" s="19">
        <v>113</v>
      </c>
    </row>
    <row r="70" spans="1:4" ht="63.75" thickBot="1">
      <c r="A70" s="6" t="s">
        <v>295</v>
      </c>
      <c r="B70" s="6" t="s">
        <v>70</v>
      </c>
      <c r="C70" s="6" t="s">
        <v>71</v>
      </c>
      <c r="D70" s="23">
        <f>D72+D74</f>
        <v>181</v>
      </c>
    </row>
    <row r="71" spans="1:4" ht="16.5" thickBot="1">
      <c r="A71" s="6" t="s">
        <v>296</v>
      </c>
      <c r="B71" s="6" t="s">
        <v>72</v>
      </c>
      <c r="C71" s="6" t="s">
        <v>69</v>
      </c>
      <c r="D71" s="11">
        <v>170</v>
      </c>
    </row>
    <row r="72" spans="1:4" ht="48" thickBot="1">
      <c r="A72" s="6" t="s">
        <v>297</v>
      </c>
      <c r="B72" s="6" t="s">
        <v>73</v>
      </c>
      <c r="C72" s="6" t="s">
        <v>74</v>
      </c>
      <c r="D72" s="11">
        <v>98</v>
      </c>
    </row>
    <row r="73" spans="1:4" ht="16.5" thickBot="1">
      <c r="A73" s="6" t="s">
        <v>298</v>
      </c>
      <c r="B73" s="6" t="s">
        <v>75</v>
      </c>
      <c r="C73" s="6" t="s">
        <v>69</v>
      </c>
      <c r="D73" s="11">
        <v>124</v>
      </c>
    </row>
    <row r="74" spans="1:4" ht="48" thickBot="1">
      <c r="A74" s="6" t="s">
        <v>299</v>
      </c>
      <c r="B74" s="6" t="s">
        <v>73</v>
      </c>
      <c r="C74" s="6" t="s">
        <v>76</v>
      </c>
      <c r="D74" s="11">
        <v>83</v>
      </c>
    </row>
    <row r="75" spans="1:4" ht="48" thickBot="1">
      <c r="A75" s="6" t="s">
        <v>300</v>
      </c>
      <c r="B75" s="6" t="s">
        <v>77</v>
      </c>
      <c r="C75" s="6" t="s">
        <v>69</v>
      </c>
      <c r="D75" s="11">
        <v>0</v>
      </c>
    </row>
    <row r="76" spans="1:4" ht="32.25" thickBot="1">
      <c r="A76" s="6" t="s">
        <v>301</v>
      </c>
      <c r="B76" s="6" t="s">
        <v>78</v>
      </c>
      <c r="C76" s="6" t="s">
        <v>79</v>
      </c>
      <c r="D76" s="11">
        <v>0</v>
      </c>
    </row>
    <row r="77" spans="1:4" ht="32.25" thickBot="1">
      <c r="A77" s="6" t="s">
        <v>302</v>
      </c>
      <c r="B77" s="6" t="s">
        <v>80</v>
      </c>
      <c r="C77" s="6" t="s">
        <v>79</v>
      </c>
      <c r="D77" s="11">
        <v>0</v>
      </c>
    </row>
    <row r="78" spans="1:4" ht="32.25" thickBot="1">
      <c r="A78" s="6" t="s">
        <v>303</v>
      </c>
      <c r="B78" s="6" t="s">
        <v>81</v>
      </c>
      <c r="C78" s="6" t="s">
        <v>79</v>
      </c>
      <c r="D78" s="11">
        <v>0</v>
      </c>
    </row>
    <row r="79" spans="1:4" ht="32.25" thickBot="1">
      <c r="A79" s="6" t="s">
        <v>82</v>
      </c>
      <c r="B79" s="6" t="s">
        <v>83</v>
      </c>
      <c r="C79" s="6" t="s">
        <v>84</v>
      </c>
      <c r="D79" s="11"/>
    </row>
    <row r="80" spans="1:4" ht="32.25" thickBot="1">
      <c r="A80" s="6" t="s">
        <v>85</v>
      </c>
      <c r="B80" s="6" t="s">
        <v>86</v>
      </c>
      <c r="C80" s="6" t="s">
        <v>84</v>
      </c>
      <c r="D80" s="11">
        <v>0</v>
      </c>
    </row>
    <row r="81" spans="1:5" ht="16.5" thickBot="1">
      <c r="A81" s="6" t="s">
        <v>304</v>
      </c>
      <c r="B81" s="6" t="s">
        <v>87</v>
      </c>
      <c r="C81" s="6" t="s">
        <v>69</v>
      </c>
      <c r="D81" s="23">
        <f>D82+D83</f>
        <v>69</v>
      </c>
    </row>
    <row r="82" spans="1:5" ht="32.25" thickBot="1">
      <c r="A82" s="6" t="s">
        <v>305</v>
      </c>
      <c r="B82" s="6" t="s">
        <v>88</v>
      </c>
      <c r="C82" s="6" t="s">
        <v>89</v>
      </c>
      <c r="D82" s="11">
        <v>69</v>
      </c>
    </row>
    <row r="83" spans="1:5" ht="32.25" thickBot="1">
      <c r="A83" s="6" t="s">
        <v>306</v>
      </c>
      <c r="B83" s="6" t="s">
        <v>90</v>
      </c>
      <c r="C83" s="6" t="s">
        <v>89</v>
      </c>
      <c r="D83" s="11"/>
    </row>
    <row r="84" spans="1:5" ht="16.5" thickBot="1">
      <c r="A84" s="6" t="s">
        <v>307</v>
      </c>
      <c r="B84" s="6" t="s">
        <v>91</v>
      </c>
      <c r="C84" s="6" t="s">
        <v>69</v>
      </c>
      <c r="D84" s="11">
        <v>46</v>
      </c>
    </row>
    <row r="85" spans="1:5" ht="32.25" thickBot="1">
      <c r="A85" s="6" t="s">
        <v>308</v>
      </c>
      <c r="B85" s="6" t="s">
        <v>92</v>
      </c>
      <c r="C85" s="6" t="s">
        <v>93</v>
      </c>
      <c r="D85" s="11">
        <v>0</v>
      </c>
    </row>
    <row r="86" spans="1:5" ht="16.5" thickBot="1">
      <c r="A86" s="6" t="s">
        <v>309</v>
      </c>
      <c r="B86" s="6" t="s">
        <v>94</v>
      </c>
      <c r="C86" s="6" t="s">
        <v>69</v>
      </c>
      <c r="D86" s="11">
        <v>0</v>
      </c>
    </row>
    <row r="87" spans="1:5" ht="32.25" thickBot="1">
      <c r="A87" s="6" t="s">
        <v>310</v>
      </c>
      <c r="B87" s="6" t="s">
        <v>95</v>
      </c>
      <c r="C87" s="6" t="s">
        <v>96</v>
      </c>
      <c r="D87" s="11">
        <v>0</v>
      </c>
    </row>
    <row r="88" spans="1:5" ht="63.75" customHeight="1" thickBot="1">
      <c r="A88" s="6" t="s">
        <v>311</v>
      </c>
      <c r="B88" s="6" t="s">
        <v>413</v>
      </c>
      <c r="C88" s="6" t="s">
        <v>97</v>
      </c>
      <c r="D88" s="11">
        <v>215</v>
      </c>
    </row>
    <row r="89" spans="1:5" ht="32.25" thickBot="1">
      <c r="A89" s="6" t="s">
        <v>312</v>
      </c>
      <c r="B89" s="6" t="s">
        <v>98</v>
      </c>
      <c r="C89" s="6" t="s">
        <v>99</v>
      </c>
      <c r="D89" s="11">
        <v>0</v>
      </c>
    </row>
    <row r="90" spans="1:5" ht="48" thickBot="1">
      <c r="A90" s="6" t="s">
        <v>313</v>
      </c>
      <c r="B90" s="6" t="s">
        <v>100</v>
      </c>
      <c r="C90" s="6" t="s">
        <v>101</v>
      </c>
      <c r="D90" s="11">
        <v>59</v>
      </c>
    </row>
    <row r="91" spans="1:5" ht="48" thickBot="1">
      <c r="A91" s="6" t="s">
        <v>314</v>
      </c>
      <c r="B91" s="6" t="s">
        <v>102</v>
      </c>
      <c r="C91" s="6" t="s">
        <v>101</v>
      </c>
      <c r="D91" s="11">
        <v>3</v>
      </c>
    </row>
    <row r="92" spans="1:5" s="4" customFormat="1" ht="16.5" thickBot="1">
      <c r="A92" s="44" t="s">
        <v>103</v>
      </c>
      <c r="B92" s="45"/>
      <c r="C92" s="45"/>
      <c r="D92" s="46"/>
      <c r="E92" s="29"/>
    </row>
    <row r="93" spans="1:5" ht="32.25" thickBot="1">
      <c r="A93" s="1" t="s">
        <v>315</v>
      </c>
      <c r="B93" s="1" t="s">
        <v>104</v>
      </c>
      <c r="C93" s="1" t="s">
        <v>105</v>
      </c>
      <c r="D93" s="9"/>
    </row>
    <row r="94" spans="1:5" ht="32.25" thickBot="1">
      <c r="A94" s="1" t="s">
        <v>316</v>
      </c>
      <c r="B94" s="1" t="s">
        <v>106</v>
      </c>
      <c r="C94" s="1" t="s">
        <v>107</v>
      </c>
      <c r="D94" s="9">
        <v>276</v>
      </c>
    </row>
    <row r="95" spans="1:5" ht="32.25" thickBot="1">
      <c r="A95" s="1" t="s">
        <v>317</v>
      </c>
      <c r="B95" s="1" t="s">
        <v>108</v>
      </c>
      <c r="C95" s="1" t="s">
        <v>109</v>
      </c>
      <c r="D95" s="9">
        <v>0</v>
      </c>
    </row>
    <row r="96" spans="1:5" ht="32.25" thickBot="1">
      <c r="A96" s="21" t="s">
        <v>318</v>
      </c>
      <c r="B96" s="21" t="s">
        <v>110</v>
      </c>
      <c r="C96" s="21" t="s">
        <v>111</v>
      </c>
      <c r="D96" s="10">
        <v>0</v>
      </c>
    </row>
    <row r="97" spans="1:5" ht="32.25" thickBot="1">
      <c r="A97" s="6" t="s">
        <v>319</v>
      </c>
      <c r="B97" s="6" t="s">
        <v>112</v>
      </c>
      <c r="C97" s="6" t="s">
        <v>113</v>
      </c>
      <c r="D97" s="11">
        <v>0</v>
      </c>
    </row>
    <row r="98" spans="1:5" ht="16.5" thickBot="1">
      <c r="A98" s="6" t="s">
        <v>320</v>
      </c>
      <c r="B98" s="6" t="s">
        <v>114</v>
      </c>
      <c r="C98" s="6" t="s">
        <v>115</v>
      </c>
      <c r="D98" s="11">
        <v>0</v>
      </c>
    </row>
    <row r="99" spans="1:5" ht="16.5" thickBot="1">
      <c r="A99" s="6" t="s">
        <v>321</v>
      </c>
      <c r="B99" s="6" t="s">
        <v>116</v>
      </c>
      <c r="C99" s="6" t="s">
        <v>117</v>
      </c>
      <c r="D99" s="11">
        <v>0</v>
      </c>
    </row>
    <row r="100" spans="1:5" ht="16.5" thickBot="1">
      <c r="A100" s="6" t="s">
        <v>322</v>
      </c>
      <c r="B100" s="6" t="s">
        <v>118</v>
      </c>
      <c r="C100" s="6" t="s">
        <v>119</v>
      </c>
      <c r="D100" s="11">
        <v>18</v>
      </c>
    </row>
    <row r="101" spans="1:5" ht="16.5" thickBot="1">
      <c r="A101" s="6" t="s">
        <v>323</v>
      </c>
      <c r="B101" s="6" t="s">
        <v>120</v>
      </c>
      <c r="C101" s="6" t="s">
        <v>121</v>
      </c>
      <c r="D101" s="11">
        <v>0</v>
      </c>
    </row>
    <row r="102" spans="1:5" ht="16.5" thickBot="1">
      <c r="A102" s="6" t="s">
        <v>324</v>
      </c>
      <c r="B102" s="6" t="s">
        <v>122</v>
      </c>
      <c r="C102" s="6" t="s">
        <v>123</v>
      </c>
      <c r="D102" s="11">
        <v>0</v>
      </c>
    </row>
    <row r="103" spans="1:5" s="4" customFormat="1" ht="16.5" thickBot="1">
      <c r="A103" s="44" t="s">
        <v>124</v>
      </c>
      <c r="B103" s="45"/>
      <c r="C103" s="45"/>
      <c r="D103" s="46"/>
      <c r="E103" s="29"/>
    </row>
    <row r="104" spans="1:5" ht="32.25" thickBot="1">
      <c r="A104" s="1" t="s">
        <v>325</v>
      </c>
      <c r="B104" s="1" t="s">
        <v>125</v>
      </c>
      <c r="C104" s="1" t="s">
        <v>126</v>
      </c>
      <c r="D104" s="9">
        <v>294</v>
      </c>
    </row>
    <row r="105" spans="1:5" ht="32.25" thickBot="1">
      <c r="A105" s="1" t="s">
        <v>326</v>
      </c>
      <c r="B105" s="1" t="s">
        <v>127</v>
      </c>
      <c r="C105" s="1" t="s">
        <v>126</v>
      </c>
      <c r="D105" s="9">
        <v>0</v>
      </c>
    </row>
    <row r="106" spans="1:5" ht="32.25" thickBot="1">
      <c r="A106" s="1" t="s">
        <v>327</v>
      </c>
      <c r="B106" s="1" t="s">
        <v>128</v>
      </c>
      <c r="C106" s="1" t="s">
        <v>126</v>
      </c>
      <c r="D106" s="9">
        <v>0</v>
      </c>
    </row>
    <row r="107" spans="1:5" ht="32.25" thickBot="1">
      <c r="A107" s="1" t="s">
        <v>328</v>
      </c>
      <c r="B107" s="1" t="s">
        <v>129</v>
      </c>
      <c r="C107" s="1" t="s">
        <v>126</v>
      </c>
      <c r="D107" s="9">
        <v>0</v>
      </c>
    </row>
    <row r="108" spans="1:5" ht="32.25" thickBot="1">
      <c r="A108" s="1" t="s">
        <v>329</v>
      </c>
      <c r="B108" s="1" t="s">
        <v>130</v>
      </c>
      <c r="C108" s="1" t="s">
        <v>126</v>
      </c>
      <c r="D108" s="9">
        <v>0</v>
      </c>
    </row>
    <row r="109" spans="1:5" ht="32.25" thickBot="1">
      <c r="A109" s="1" t="s">
        <v>330</v>
      </c>
      <c r="B109" s="1" t="s">
        <v>131</v>
      </c>
      <c r="C109" s="1" t="s">
        <v>126</v>
      </c>
      <c r="D109" s="9">
        <v>0</v>
      </c>
    </row>
    <row r="110" spans="1:5" ht="32.25" thickBot="1">
      <c r="A110" s="1" t="s">
        <v>331</v>
      </c>
      <c r="B110" s="1" t="s">
        <v>132</v>
      </c>
      <c r="C110" s="1" t="s">
        <v>126</v>
      </c>
      <c r="D110" s="9">
        <v>0</v>
      </c>
    </row>
    <row r="111" spans="1:5" s="4" customFormat="1" ht="16.5" thickBot="1">
      <c r="A111" s="44" t="s">
        <v>133</v>
      </c>
      <c r="B111" s="45"/>
      <c r="C111" s="45"/>
      <c r="D111" s="46"/>
      <c r="E111" s="29"/>
    </row>
    <row r="112" spans="1:5" ht="48" thickBot="1">
      <c r="A112" s="25" t="s">
        <v>332</v>
      </c>
      <c r="B112" s="25" t="s">
        <v>134</v>
      </c>
      <c r="C112" s="1" t="s">
        <v>135</v>
      </c>
      <c r="D112" s="9"/>
    </row>
    <row r="113" spans="1:4" ht="48" thickBot="1">
      <c r="A113" s="25" t="s">
        <v>333</v>
      </c>
      <c r="B113" s="25" t="s">
        <v>136</v>
      </c>
      <c r="C113" s="1" t="s">
        <v>137</v>
      </c>
      <c r="D113" s="22">
        <f>D114+D115+D116+D117+D118+D119+D120+D121+D122+D123+D124+D125+D126</f>
        <v>3</v>
      </c>
    </row>
    <row r="114" spans="1:4" ht="32.25" thickBot="1">
      <c r="A114" s="21" t="s">
        <v>334</v>
      </c>
      <c r="B114" s="21" t="s">
        <v>138</v>
      </c>
      <c r="C114" s="21" t="s">
        <v>139</v>
      </c>
      <c r="D114" s="10">
        <v>0</v>
      </c>
    </row>
    <row r="115" spans="1:4" ht="32.25" thickBot="1">
      <c r="A115" s="6" t="s">
        <v>335</v>
      </c>
      <c r="B115" s="6" t="s">
        <v>140</v>
      </c>
      <c r="C115" s="6" t="s">
        <v>139</v>
      </c>
      <c r="D115" s="11">
        <v>1</v>
      </c>
    </row>
    <row r="116" spans="1:4" ht="32.25" thickBot="1">
      <c r="A116" s="6" t="s">
        <v>336</v>
      </c>
      <c r="B116" s="6" t="s">
        <v>141</v>
      </c>
      <c r="C116" s="6" t="s">
        <v>139</v>
      </c>
      <c r="D116" s="11">
        <v>0</v>
      </c>
    </row>
    <row r="117" spans="1:4" ht="32.25" thickBot="1">
      <c r="A117" s="6" t="s">
        <v>337</v>
      </c>
      <c r="B117" s="6" t="s">
        <v>142</v>
      </c>
      <c r="C117" s="6" t="s">
        <v>139</v>
      </c>
      <c r="D117" s="11">
        <v>0</v>
      </c>
    </row>
    <row r="118" spans="1:4" ht="32.25" thickBot="1">
      <c r="A118" s="6" t="s">
        <v>338</v>
      </c>
      <c r="B118" s="6" t="s">
        <v>143</v>
      </c>
      <c r="C118" s="6" t="s">
        <v>139</v>
      </c>
      <c r="D118" s="11">
        <v>0</v>
      </c>
    </row>
    <row r="119" spans="1:4" ht="32.25" thickBot="1">
      <c r="A119" s="6" t="s">
        <v>339</v>
      </c>
      <c r="B119" s="6" t="s">
        <v>144</v>
      </c>
      <c r="C119" s="6" t="s">
        <v>139</v>
      </c>
      <c r="D119" s="11">
        <v>0</v>
      </c>
    </row>
    <row r="120" spans="1:4" ht="32.25" thickBot="1">
      <c r="A120" s="6" t="s">
        <v>340</v>
      </c>
      <c r="B120" s="6" t="s">
        <v>145</v>
      </c>
      <c r="C120" s="6" t="s">
        <v>139</v>
      </c>
      <c r="D120" s="11">
        <v>0</v>
      </c>
    </row>
    <row r="121" spans="1:4" ht="32.25" thickBot="1">
      <c r="A121" s="6" t="s">
        <v>341</v>
      </c>
      <c r="B121" s="6" t="s">
        <v>146</v>
      </c>
      <c r="C121" s="6" t="s">
        <v>139</v>
      </c>
      <c r="D121" s="11">
        <v>0</v>
      </c>
    </row>
    <row r="122" spans="1:4" ht="32.25" thickBot="1">
      <c r="A122" s="6" t="s">
        <v>342</v>
      </c>
      <c r="B122" s="6" t="s">
        <v>147</v>
      </c>
      <c r="C122" s="6" t="s">
        <v>139</v>
      </c>
      <c r="D122" s="11">
        <v>1</v>
      </c>
    </row>
    <row r="123" spans="1:4" ht="48" thickBot="1">
      <c r="A123" s="6" t="s">
        <v>343</v>
      </c>
      <c r="B123" s="6" t="s">
        <v>148</v>
      </c>
      <c r="C123" s="6" t="s">
        <v>139</v>
      </c>
      <c r="D123" s="11">
        <v>0</v>
      </c>
    </row>
    <row r="124" spans="1:4" ht="32.25" thickBot="1">
      <c r="A124" s="6" t="s">
        <v>344</v>
      </c>
      <c r="B124" s="6" t="s">
        <v>149</v>
      </c>
      <c r="C124" s="6" t="s">
        <v>139</v>
      </c>
      <c r="D124" s="11">
        <v>0</v>
      </c>
    </row>
    <row r="125" spans="1:4" ht="48" thickBot="1">
      <c r="A125" s="6" t="s">
        <v>345</v>
      </c>
      <c r="B125" s="6" t="s">
        <v>150</v>
      </c>
      <c r="C125" s="6" t="s">
        <v>139</v>
      </c>
      <c r="D125" s="11">
        <v>0</v>
      </c>
    </row>
    <row r="126" spans="1:4" ht="32.25" thickBot="1">
      <c r="A126" s="6" t="s">
        <v>346</v>
      </c>
      <c r="B126" s="6" t="s">
        <v>151</v>
      </c>
      <c r="C126" s="6" t="s">
        <v>139</v>
      </c>
      <c r="D126" s="11">
        <v>1</v>
      </c>
    </row>
    <row r="127" spans="1:4" ht="48" thickBot="1">
      <c r="A127" s="26" t="s">
        <v>347</v>
      </c>
      <c r="B127" s="26" t="s">
        <v>152</v>
      </c>
      <c r="C127" s="6" t="s">
        <v>135</v>
      </c>
      <c r="D127" s="11">
        <v>3</v>
      </c>
    </row>
    <row r="128" spans="1:4" ht="48" thickBot="1">
      <c r="A128" s="26" t="s">
        <v>348</v>
      </c>
      <c r="B128" s="26" t="s">
        <v>153</v>
      </c>
      <c r="C128" s="6" t="s">
        <v>137</v>
      </c>
      <c r="D128" s="23">
        <f>D129+D134+D138+D143+D147+D150+D155+D158</f>
        <v>83</v>
      </c>
    </row>
    <row r="129" spans="1:4" ht="32.25" thickBot="1">
      <c r="A129" s="6" t="s">
        <v>349</v>
      </c>
      <c r="B129" s="6" t="s">
        <v>154</v>
      </c>
      <c r="C129" s="6" t="s">
        <v>155</v>
      </c>
      <c r="D129" s="24">
        <f>D130+D131+D132+D133</f>
        <v>0</v>
      </c>
    </row>
    <row r="130" spans="1:4" ht="63.75" customHeight="1" thickBot="1">
      <c r="A130" s="6" t="s">
        <v>156</v>
      </c>
      <c r="B130" s="6" t="s">
        <v>157</v>
      </c>
      <c r="C130" s="6" t="s">
        <v>158</v>
      </c>
      <c r="D130" s="30">
        <v>0</v>
      </c>
    </row>
    <row r="131" spans="1:4" ht="66.75" customHeight="1" thickBot="1">
      <c r="A131" s="6" t="s">
        <v>159</v>
      </c>
      <c r="B131" s="6" t="s">
        <v>160</v>
      </c>
      <c r="C131" s="6" t="s">
        <v>158</v>
      </c>
      <c r="D131" s="30">
        <v>0</v>
      </c>
    </row>
    <row r="132" spans="1:4" ht="70.5" customHeight="1" thickBot="1">
      <c r="A132" s="6" t="s">
        <v>161</v>
      </c>
      <c r="B132" s="6" t="s">
        <v>162</v>
      </c>
      <c r="C132" s="6" t="s">
        <v>158</v>
      </c>
      <c r="D132" s="30">
        <v>0</v>
      </c>
    </row>
    <row r="133" spans="1:4" ht="67.5" customHeight="1" thickBot="1">
      <c r="A133" s="6" t="s">
        <v>163</v>
      </c>
      <c r="B133" s="6" t="s">
        <v>164</v>
      </c>
      <c r="C133" s="6" t="s">
        <v>158</v>
      </c>
      <c r="D133" s="30">
        <v>0</v>
      </c>
    </row>
    <row r="134" spans="1:4" ht="48" thickBot="1">
      <c r="A134" s="6" t="s">
        <v>350</v>
      </c>
      <c r="B134" s="6" t="s">
        <v>165</v>
      </c>
      <c r="C134" s="6" t="s">
        <v>166</v>
      </c>
      <c r="D134" s="24">
        <f>D135+D136+D137</f>
        <v>0</v>
      </c>
    </row>
    <row r="135" spans="1:4" ht="63.75" thickBot="1">
      <c r="A135" s="6" t="s">
        <v>167</v>
      </c>
      <c r="B135" s="6" t="s">
        <v>157</v>
      </c>
      <c r="C135" s="6" t="s">
        <v>168</v>
      </c>
      <c r="D135" s="11">
        <v>0</v>
      </c>
    </row>
    <row r="136" spans="1:4" ht="63.75" thickBot="1">
      <c r="A136" s="6" t="s">
        <v>169</v>
      </c>
      <c r="B136" s="6" t="s">
        <v>160</v>
      </c>
      <c r="C136" s="6" t="s">
        <v>168</v>
      </c>
      <c r="D136" s="11">
        <v>0</v>
      </c>
    </row>
    <row r="137" spans="1:4" ht="63.75" thickBot="1">
      <c r="A137" s="6" t="s">
        <v>170</v>
      </c>
      <c r="B137" s="6" t="s">
        <v>162</v>
      </c>
      <c r="C137" s="6" t="s">
        <v>168</v>
      </c>
      <c r="D137" s="11">
        <v>0</v>
      </c>
    </row>
    <row r="138" spans="1:4" ht="32.25" thickBot="1">
      <c r="A138" s="6" t="s">
        <v>351</v>
      </c>
      <c r="B138" s="6" t="s">
        <v>171</v>
      </c>
      <c r="C138" s="6" t="s">
        <v>172</v>
      </c>
      <c r="D138" s="24">
        <f>D139+D140+D141+D142</f>
        <v>0</v>
      </c>
    </row>
    <row r="139" spans="1:4" ht="63.75" thickBot="1">
      <c r="A139" s="6" t="s">
        <v>173</v>
      </c>
      <c r="B139" s="6" t="s">
        <v>157</v>
      </c>
      <c r="C139" s="6" t="s">
        <v>174</v>
      </c>
      <c r="D139" s="30">
        <v>0</v>
      </c>
    </row>
    <row r="140" spans="1:4" ht="63.75" thickBot="1">
      <c r="A140" s="6" t="s">
        <v>175</v>
      </c>
      <c r="B140" s="6" t="s">
        <v>160</v>
      </c>
      <c r="C140" s="6" t="s">
        <v>174</v>
      </c>
      <c r="D140" s="30">
        <v>0</v>
      </c>
    </row>
    <row r="141" spans="1:4" ht="63.75" thickBot="1">
      <c r="A141" s="6" t="s">
        <v>176</v>
      </c>
      <c r="B141" s="6" t="s">
        <v>162</v>
      </c>
      <c r="C141" s="6" t="s">
        <v>174</v>
      </c>
      <c r="D141" s="30">
        <v>0</v>
      </c>
    </row>
    <row r="142" spans="1:4" ht="63.75" thickBot="1">
      <c r="A142" s="6" t="s">
        <v>177</v>
      </c>
      <c r="B142" s="6" t="s">
        <v>164</v>
      </c>
      <c r="C142" s="6" t="s">
        <v>174</v>
      </c>
      <c r="D142" s="30">
        <v>0</v>
      </c>
    </row>
    <row r="143" spans="1:4" ht="32.25" thickBot="1">
      <c r="A143" s="6" t="s">
        <v>352</v>
      </c>
      <c r="B143" s="6" t="s">
        <v>178</v>
      </c>
      <c r="C143" s="6" t="s">
        <v>179</v>
      </c>
      <c r="D143" s="24">
        <f>D144+D145+D146</f>
        <v>0</v>
      </c>
    </row>
    <row r="144" spans="1:4" ht="63.75" thickBot="1">
      <c r="A144" s="6" t="s">
        <v>180</v>
      </c>
      <c r="B144" s="6" t="s">
        <v>157</v>
      </c>
      <c r="C144" s="6" t="s">
        <v>181</v>
      </c>
      <c r="D144" s="30">
        <v>0</v>
      </c>
    </row>
    <row r="145" spans="1:4" ht="63.75" thickBot="1">
      <c r="A145" s="6" t="s">
        <v>182</v>
      </c>
      <c r="B145" s="6" t="s">
        <v>160</v>
      </c>
      <c r="C145" s="6" t="s">
        <v>181</v>
      </c>
      <c r="D145" s="30">
        <v>0</v>
      </c>
    </row>
    <row r="146" spans="1:4" ht="63.75" thickBot="1">
      <c r="A146" s="6" t="s">
        <v>183</v>
      </c>
      <c r="B146" s="6" t="s">
        <v>162</v>
      </c>
      <c r="C146" s="6" t="s">
        <v>181</v>
      </c>
      <c r="D146" s="30">
        <v>0</v>
      </c>
    </row>
    <row r="147" spans="1:4" ht="48" thickBot="1">
      <c r="A147" s="6" t="s">
        <v>353</v>
      </c>
      <c r="B147" s="6" t="s">
        <v>184</v>
      </c>
      <c r="C147" s="6" t="s">
        <v>185</v>
      </c>
      <c r="D147" s="24">
        <f>D148+D149</f>
        <v>2</v>
      </c>
    </row>
    <row r="148" spans="1:4" ht="63.75" thickBot="1">
      <c r="A148" s="6" t="s">
        <v>186</v>
      </c>
      <c r="B148" s="6" t="s">
        <v>157</v>
      </c>
      <c r="C148" s="6" t="s">
        <v>187</v>
      </c>
      <c r="D148" s="11">
        <v>1</v>
      </c>
    </row>
    <row r="149" spans="1:4" ht="63.75" thickBot="1">
      <c r="A149" s="6" t="s">
        <v>188</v>
      </c>
      <c r="B149" s="6" t="s">
        <v>160</v>
      </c>
      <c r="C149" s="6" t="s">
        <v>187</v>
      </c>
      <c r="D149" s="11">
        <v>1</v>
      </c>
    </row>
    <row r="150" spans="1:4" ht="48" thickBot="1">
      <c r="A150" s="6" t="s">
        <v>354</v>
      </c>
      <c r="B150" s="6" t="s">
        <v>189</v>
      </c>
      <c r="C150" s="6" t="s">
        <v>190</v>
      </c>
      <c r="D150" s="24">
        <f>D151+D152+D153+D154</f>
        <v>2</v>
      </c>
    </row>
    <row r="151" spans="1:4" ht="63.75" thickBot="1">
      <c r="A151" s="6" t="s">
        <v>191</v>
      </c>
      <c r="B151" s="6" t="s">
        <v>157</v>
      </c>
      <c r="C151" s="6" t="s">
        <v>192</v>
      </c>
      <c r="D151" s="11">
        <v>1</v>
      </c>
    </row>
    <row r="152" spans="1:4" ht="63.75" thickBot="1">
      <c r="A152" s="6" t="s">
        <v>193</v>
      </c>
      <c r="B152" s="6" t="s">
        <v>160</v>
      </c>
      <c r="C152" s="6" t="s">
        <v>192</v>
      </c>
      <c r="D152" s="11">
        <v>0</v>
      </c>
    </row>
    <row r="153" spans="1:4" ht="63.75" thickBot="1">
      <c r="A153" s="6" t="s">
        <v>194</v>
      </c>
      <c r="B153" s="6" t="s">
        <v>162</v>
      </c>
      <c r="C153" s="6" t="s">
        <v>192</v>
      </c>
      <c r="D153" s="11">
        <v>0</v>
      </c>
    </row>
    <row r="154" spans="1:4" ht="63.75" thickBot="1">
      <c r="A154" s="6" t="s">
        <v>195</v>
      </c>
      <c r="B154" s="6" t="s">
        <v>164</v>
      </c>
      <c r="C154" s="6" t="s">
        <v>192</v>
      </c>
      <c r="D154" s="11">
        <v>1</v>
      </c>
    </row>
    <row r="155" spans="1:4" ht="48" thickBot="1">
      <c r="A155" s="6" t="s">
        <v>355</v>
      </c>
      <c r="B155" s="6" t="s">
        <v>196</v>
      </c>
      <c r="C155" s="6" t="s">
        <v>197</v>
      </c>
      <c r="D155" s="24">
        <f>D156+D157</f>
        <v>77</v>
      </c>
    </row>
    <row r="156" spans="1:4" ht="63.75" thickBot="1">
      <c r="A156" s="6" t="s">
        <v>198</v>
      </c>
      <c r="B156" s="6" t="s">
        <v>157</v>
      </c>
      <c r="C156" s="6" t="s">
        <v>199</v>
      </c>
      <c r="D156" s="30">
        <v>20</v>
      </c>
    </row>
    <row r="157" spans="1:4" ht="63.75" thickBot="1">
      <c r="A157" s="6" t="s">
        <v>200</v>
      </c>
      <c r="B157" s="6" t="s">
        <v>160</v>
      </c>
      <c r="C157" s="6" t="s">
        <v>199</v>
      </c>
      <c r="D157" s="30">
        <v>57</v>
      </c>
    </row>
    <row r="158" spans="1:4" ht="48" thickBot="1">
      <c r="A158" s="6" t="s">
        <v>356</v>
      </c>
      <c r="B158" s="6" t="s">
        <v>201</v>
      </c>
      <c r="C158" s="6" t="s">
        <v>202</v>
      </c>
      <c r="D158" s="24">
        <f>D159+D160+D161+D162</f>
        <v>2</v>
      </c>
    </row>
    <row r="159" spans="1:4" ht="63.75" thickBot="1">
      <c r="A159" s="6" t="s">
        <v>203</v>
      </c>
      <c r="B159" s="6" t="s">
        <v>157</v>
      </c>
      <c r="C159" s="6" t="s">
        <v>204</v>
      </c>
      <c r="D159" s="11">
        <v>2</v>
      </c>
    </row>
    <row r="160" spans="1:4" ht="63.75" thickBot="1">
      <c r="A160" s="6" t="s">
        <v>205</v>
      </c>
      <c r="B160" s="6" t="s">
        <v>160</v>
      </c>
      <c r="C160" s="6" t="s">
        <v>204</v>
      </c>
      <c r="D160" s="11">
        <v>0</v>
      </c>
    </row>
    <row r="161" spans="1:4" ht="63.75" thickBot="1">
      <c r="A161" s="6" t="s">
        <v>206</v>
      </c>
      <c r="B161" s="6" t="s">
        <v>162</v>
      </c>
      <c r="C161" s="6" t="s">
        <v>204</v>
      </c>
      <c r="D161" s="11">
        <v>0</v>
      </c>
    </row>
    <row r="162" spans="1:4" ht="63.75" thickBot="1">
      <c r="A162" s="6" t="s">
        <v>207</v>
      </c>
      <c r="B162" s="6" t="s">
        <v>164</v>
      </c>
      <c r="C162" s="6" t="s">
        <v>204</v>
      </c>
      <c r="D162" s="11">
        <v>0</v>
      </c>
    </row>
    <row r="163" spans="1:4" ht="79.5" thickBot="1">
      <c r="A163" s="26" t="s">
        <v>357</v>
      </c>
      <c r="B163" s="26" t="s">
        <v>208</v>
      </c>
      <c r="C163" s="6" t="s">
        <v>137</v>
      </c>
      <c r="D163" s="24">
        <f>D164+D165</f>
        <v>55</v>
      </c>
    </row>
    <row r="164" spans="1:4" ht="63.75" thickBot="1">
      <c r="A164" s="6" t="s">
        <v>414</v>
      </c>
      <c r="B164" s="6" t="s">
        <v>209</v>
      </c>
      <c r="C164" s="6" t="s">
        <v>210</v>
      </c>
      <c r="D164" s="11">
        <v>41</v>
      </c>
    </row>
    <row r="165" spans="1:4" ht="63.75" thickBot="1">
      <c r="A165" s="6" t="s">
        <v>415</v>
      </c>
      <c r="B165" s="6" t="s">
        <v>211</v>
      </c>
      <c r="C165" s="6" t="s">
        <v>210</v>
      </c>
      <c r="D165" s="11">
        <v>14</v>
      </c>
    </row>
    <row r="166" spans="1:4" ht="48" thickBot="1">
      <c r="A166" s="26" t="s">
        <v>358</v>
      </c>
      <c r="B166" s="26" t="s">
        <v>212</v>
      </c>
      <c r="C166" s="6" t="s">
        <v>135</v>
      </c>
      <c r="D166" s="11">
        <v>4</v>
      </c>
    </row>
    <row r="167" spans="1:4" ht="48" thickBot="1">
      <c r="A167" s="26" t="s">
        <v>359</v>
      </c>
      <c r="B167" s="26" t="s">
        <v>213</v>
      </c>
      <c r="C167" s="6" t="s">
        <v>137</v>
      </c>
      <c r="D167" s="24">
        <f>D168+D169+D170+D171+D172+D173+D174+D175</f>
        <v>84</v>
      </c>
    </row>
    <row r="168" spans="1:4" ht="32.25" thickBot="1">
      <c r="A168" s="6" t="s">
        <v>417</v>
      </c>
      <c r="B168" s="6" t="s">
        <v>214</v>
      </c>
      <c r="C168" s="6" t="s">
        <v>215</v>
      </c>
      <c r="D168" s="11">
        <v>0</v>
      </c>
    </row>
    <row r="169" spans="1:4" ht="48" thickBot="1">
      <c r="A169" s="6" t="s">
        <v>416</v>
      </c>
      <c r="B169" s="6" t="s">
        <v>216</v>
      </c>
      <c r="C169" s="6" t="s">
        <v>217</v>
      </c>
      <c r="D169" s="11">
        <v>0</v>
      </c>
    </row>
    <row r="170" spans="1:4" ht="32.25" thickBot="1">
      <c r="A170" s="6" t="s">
        <v>418</v>
      </c>
      <c r="B170" s="6" t="s">
        <v>171</v>
      </c>
      <c r="C170" s="6" t="s">
        <v>218</v>
      </c>
      <c r="D170" s="11">
        <v>0</v>
      </c>
    </row>
    <row r="171" spans="1:4" ht="32.25" thickBot="1">
      <c r="A171" s="6" t="s">
        <v>419</v>
      </c>
      <c r="B171" s="6" t="s">
        <v>178</v>
      </c>
      <c r="C171" s="6" t="s">
        <v>219</v>
      </c>
      <c r="D171" s="11">
        <v>1</v>
      </c>
    </row>
    <row r="172" spans="1:4" ht="48" thickBot="1">
      <c r="A172" s="6" t="s">
        <v>420</v>
      </c>
      <c r="B172" s="6" t="s">
        <v>184</v>
      </c>
      <c r="C172" s="6" t="s">
        <v>220</v>
      </c>
      <c r="D172" s="11">
        <v>0</v>
      </c>
    </row>
    <row r="173" spans="1:4" ht="48" thickBot="1">
      <c r="A173" s="6" t="s">
        <v>421</v>
      </c>
      <c r="B173" s="6" t="s">
        <v>189</v>
      </c>
      <c r="C173" s="6" t="s">
        <v>221</v>
      </c>
      <c r="D173" s="11">
        <v>7</v>
      </c>
    </row>
    <row r="174" spans="1:4" ht="48" thickBot="1">
      <c r="A174" s="6" t="s">
        <v>422</v>
      </c>
      <c r="B174" s="6" t="s">
        <v>196</v>
      </c>
      <c r="C174" s="6" t="s">
        <v>222</v>
      </c>
      <c r="D174" s="11">
        <v>74</v>
      </c>
    </row>
    <row r="175" spans="1:4" ht="48" thickBot="1">
      <c r="A175" s="6" t="s">
        <v>423</v>
      </c>
      <c r="B175" s="6" t="s">
        <v>201</v>
      </c>
      <c r="C175" s="6" t="s">
        <v>223</v>
      </c>
      <c r="D175" s="11">
        <v>2</v>
      </c>
    </row>
    <row r="176" spans="1:4" ht="48" thickBot="1">
      <c r="A176" s="26" t="s">
        <v>360</v>
      </c>
      <c r="B176" s="26" t="s">
        <v>224</v>
      </c>
      <c r="C176" s="6" t="s">
        <v>135</v>
      </c>
      <c r="D176" s="11">
        <v>0</v>
      </c>
    </row>
    <row r="177" spans="1:4" ht="48" thickBot="1">
      <c r="A177" s="26" t="s">
        <v>361</v>
      </c>
      <c r="B177" s="26" t="s">
        <v>225</v>
      </c>
      <c r="C177" s="6" t="s">
        <v>137</v>
      </c>
      <c r="D177" s="24">
        <f>D178+D179+D180+D181+D182+D183</f>
        <v>0</v>
      </c>
    </row>
    <row r="178" spans="1:4" ht="32.25" thickBot="1">
      <c r="A178" s="6" t="s">
        <v>362</v>
      </c>
      <c r="B178" s="6" t="s">
        <v>214</v>
      </c>
      <c r="C178" s="6" t="s">
        <v>226</v>
      </c>
      <c r="D178" s="11">
        <v>0</v>
      </c>
    </row>
    <row r="179" spans="1:4" ht="48" thickBot="1">
      <c r="A179" s="6" t="s">
        <v>363</v>
      </c>
      <c r="B179" s="6" t="s">
        <v>216</v>
      </c>
      <c r="C179" s="6" t="s">
        <v>227</v>
      </c>
      <c r="D179" s="11">
        <v>0</v>
      </c>
    </row>
    <row r="180" spans="1:4" ht="32.25" thickBot="1">
      <c r="A180" s="6" t="s">
        <v>424</v>
      </c>
      <c r="B180" s="6" t="s">
        <v>171</v>
      </c>
      <c r="C180" s="6" t="s">
        <v>228</v>
      </c>
      <c r="D180" s="11">
        <v>0</v>
      </c>
    </row>
    <row r="181" spans="1:4" ht="32.25" thickBot="1">
      <c r="A181" s="6" t="s">
        <v>425</v>
      </c>
      <c r="B181" s="6" t="s">
        <v>178</v>
      </c>
      <c r="C181" s="6" t="s">
        <v>229</v>
      </c>
      <c r="D181" s="11">
        <v>0</v>
      </c>
    </row>
    <row r="182" spans="1:4" ht="48" thickBot="1">
      <c r="A182" s="6" t="s">
        <v>426</v>
      </c>
      <c r="B182" s="6" t="s">
        <v>189</v>
      </c>
      <c r="C182" s="6" t="s">
        <v>230</v>
      </c>
      <c r="D182" s="11">
        <v>0</v>
      </c>
    </row>
    <row r="183" spans="1:4" ht="48" thickBot="1">
      <c r="A183" s="6" t="s">
        <v>427</v>
      </c>
      <c r="B183" s="6" t="s">
        <v>201</v>
      </c>
      <c r="C183" s="6" t="s">
        <v>231</v>
      </c>
      <c r="D183" s="11">
        <v>0</v>
      </c>
    </row>
    <row r="184" spans="1:4" ht="48" thickBot="1">
      <c r="A184" s="26" t="s">
        <v>364</v>
      </c>
      <c r="B184" s="26" t="s">
        <v>232</v>
      </c>
      <c r="C184" s="6" t="s">
        <v>233</v>
      </c>
      <c r="D184" s="24">
        <f>D185+D186</f>
        <v>62</v>
      </c>
    </row>
    <row r="185" spans="1:4" ht="48" thickBot="1">
      <c r="A185" s="6" t="s">
        <v>428</v>
      </c>
      <c r="B185" s="6" t="s">
        <v>441</v>
      </c>
      <c r="C185" s="6" t="s">
        <v>234</v>
      </c>
      <c r="D185" s="11">
        <v>59</v>
      </c>
    </row>
    <row r="186" spans="1:4" ht="48" thickBot="1">
      <c r="A186" s="6" t="s">
        <v>429</v>
      </c>
      <c r="B186" s="6" t="s">
        <v>442</v>
      </c>
      <c r="C186" s="6" t="s">
        <v>234</v>
      </c>
      <c r="D186" s="11">
        <v>3</v>
      </c>
    </row>
    <row r="187" spans="1:4" ht="32.25" thickBot="1">
      <c r="A187" s="26" t="s">
        <v>365</v>
      </c>
      <c r="B187" s="26" t="s">
        <v>235</v>
      </c>
      <c r="C187" s="6" t="s">
        <v>137</v>
      </c>
      <c r="D187" s="11">
        <v>0</v>
      </c>
    </row>
    <row r="188" spans="1:4" ht="32.25" thickBot="1">
      <c r="A188" s="26" t="s">
        <v>366</v>
      </c>
      <c r="B188" s="26" t="s">
        <v>236</v>
      </c>
      <c r="C188" s="6" t="s">
        <v>137</v>
      </c>
      <c r="D188" s="11">
        <v>0</v>
      </c>
    </row>
    <row r="189" spans="1:4" ht="79.5" thickBot="1">
      <c r="A189" s="26" t="s">
        <v>367</v>
      </c>
      <c r="B189" s="26" t="s">
        <v>237</v>
      </c>
      <c r="C189" s="6" t="s">
        <v>137</v>
      </c>
      <c r="D189" s="11">
        <v>0</v>
      </c>
    </row>
    <row r="190" spans="1:4" ht="113.25" customHeight="1" thickBot="1">
      <c r="A190" s="26" t="s">
        <v>368</v>
      </c>
      <c r="B190" s="26" t="s">
        <v>238</v>
      </c>
      <c r="C190" s="6" t="s">
        <v>137</v>
      </c>
      <c r="D190" s="24">
        <f>D191+D192+D193+D194+D195+D196</f>
        <v>0</v>
      </c>
    </row>
    <row r="191" spans="1:4" ht="32.25" thickBot="1">
      <c r="A191" s="6" t="s">
        <v>430</v>
      </c>
      <c r="B191" s="6" t="s">
        <v>214</v>
      </c>
      <c r="C191" s="6" t="s">
        <v>239</v>
      </c>
      <c r="D191" s="11">
        <v>0</v>
      </c>
    </row>
    <row r="192" spans="1:4" ht="48" thickBot="1">
      <c r="A192" s="6" t="s">
        <v>431</v>
      </c>
      <c r="B192" s="6" t="s">
        <v>216</v>
      </c>
      <c r="C192" s="6" t="s">
        <v>240</v>
      </c>
      <c r="D192" s="11">
        <v>0</v>
      </c>
    </row>
    <row r="193" spans="1:4" ht="32.25" thickBot="1">
      <c r="A193" s="6" t="s">
        <v>432</v>
      </c>
      <c r="B193" s="6" t="s">
        <v>171</v>
      </c>
      <c r="C193" s="6" t="s">
        <v>241</v>
      </c>
      <c r="D193" s="11">
        <v>0</v>
      </c>
    </row>
    <row r="194" spans="1:4" ht="46.5" customHeight="1" thickBot="1">
      <c r="A194" s="6" t="s">
        <v>433</v>
      </c>
      <c r="B194" s="6" t="s">
        <v>178</v>
      </c>
      <c r="C194" s="6" t="s">
        <v>242</v>
      </c>
      <c r="D194" s="11">
        <v>0</v>
      </c>
    </row>
    <row r="195" spans="1:4" ht="48" thickBot="1">
      <c r="A195" s="6" t="s">
        <v>434</v>
      </c>
      <c r="B195" s="6" t="s">
        <v>189</v>
      </c>
      <c r="C195" s="6" t="s">
        <v>243</v>
      </c>
      <c r="D195" s="11">
        <v>0</v>
      </c>
    </row>
    <row r="196" spans="1:4" ht="48" thickBot="1">
      <c r="A196" s="6" t="s">
        <v>435</v>
      </c>
      <c r="B196" s="6" t="s">
        <v>201</v>
      </c>
      <c r="C196" s="6" t="s">
        <v>244</v>
      </c>
      <c r="D196" s="11">
        <v>0</v>
      </c>
    </row>
    <row r="197" spans="1:4" ht="32.25" thickBot="1">
      <c r="A197" s="26" t="s">
        <v>369</v>
      </c>
      <c r="B197" s="26" t="s">
        <v>245</v>
      </c>
      <c r="C197" s="6" t="s">
        <v>137</v>
      </c>
      <c r="D197" s="11">
        <v>0</v>
      </c>
    </row>
    <row r="198" spans="1:4" ht="32.25" thickBot="1">
      <c r="A198" s="6" t="s">
        <v>370</v>
      </c>
      <c r="B198" s="6" t="s">
        <v>246</v>
      </c>
      <c r="C198" s="6" t="s">
        <v>137</v>
      </c>
      <c r="D198" s="11">
        <v>0</v>
      </c>
    </row>
    <row r="199" spans="1:4" ht="48" thickBot="1">
      <c r="A199" s="6" t="s">
        <v>371</v>
      </c>
      <c r="B199" s="6" t="s">
        <v>247</v>
      </c>
      <c r="C199" s="6" t="s">
        <v>248</v>
      </c>
      <c r="D199" s="11">
        <v>0</v>
      </c>
    </row>
    <row r="200" spans="1:4" ht="32.25" thickBot="1">
      <c r="A200" s="6" t="s">
        <v>372</v>
      </c>
      <c r="B200" s="6" t="s">
        <v>249</v>
      </c>
      <c r="C200" s="6" t="s">
        <v>137</v>
      </c>
      <c r="D200" s="11">
        <v>215</v>
      </c>
    </row>
    <row r="201" spans="1:4" ht="32.25" thickBot="1">
      <c r="A201" s="6" t="s">
        <v>373</v>
      </c>
      <c r="B201" s="6" t="s">
        <v>250</v>
      </c>
      <c r="C201" s="6" t="s">
        <v>137</v>
      </c>
      <c r="D201" s="11">
        <v>215</v>
      </c>
    </row>
    <row r="202" spans="1:4" ht="32.25" thickBot="1">
      <c r="A202" s="6" t="s">
        <v>374</v>
      </c>
      <c r="B202" s="6" t="s">
        <v>251</v>
      </c>
      <c r="C202" s="6" t="s">
        <v>137</v>
      </c>
      <c r="D202" s="11">
        <v>215</v>
      </c>
    </row>
    <row r="203" spans="1:4" ht="32.25" thickBot="1">
      <c r="A203" s="6" t="s">
        <v>436</v>
      </c>
      <c r="B203" s="6" t="s">
        <v>252</v>
      </c>
      <c r="C203" s="6" t="s">
        <v>253</v>
      </c>
      <c r="D203" s="11">
        <v>0</v>
      </c>
    </row>
    <row r="204" spans="1:4" ht="32.25" thickBot="1">
      <c r="A204" s="6" t="s">
        <v>437</v>
      </c>
      <c r="B204" s="6" t="s">
        <v>254</v>
      </c>
      <c r="C204" s="6" t="s">
        <v>253</v>
      </c>
      <c r="D204" s="11">
        <v>0</v>
      </c>
    </row>
    <row r="205" spans="1:4" ht="32.25" thickBot="1">
      <c r="A205" s="6" t="s">
        <v>438</v>
      </c>
      <c r="B205" s="6" t="s">
        <v>255</v>
      </c>
      <c r="C205" s="6" t="s">
        <v>253</v>
      </c>
      <c r="D205" s="11">
        <v>0</v>
      </c>
    </row>
    <row r="206" spans="1:4" ht="32.25" thickBot="1">
      <c r="A206" s="6" t="s">
        <v>439</v>
      </c>
      <c r="B206" s="6" t="s">
        <v>256</v>
      </c>
      <c r="C206" s="6" t="s">
        <v>253</v>
      </c>
      <c r="D206" s="11">
        <v>0</v>
      </c>
    </row>
    <row r="207" spans="1:4" ht="32.25" thickBot="1">
      <c r="A207" s="6" t="s">
        <v>440</v>
      </c>
      <c r="B207" s="6" t="s">
        <v>257</v>
      </c>
      <c r="C207" s="6" t="s">
        <v>137</v>
      </c>
      <c r="D207" s="11">
        <v>0</v>
      </c>
    </row>
  </sheetData>
  <mergeCells count="13">
    <mergeCell ref="A2:D2"/>
    <mergeCell ref="A3:D3"/>
    <mergeCell ref="A1:D1"/>
    <mergeCell ref="A5:D5"/>
    <mergeCell ref="A111:D111"/>
    <mergeCell ref="A10:D10"/>
    <mergeCell ref="A26:D26"/>
    <mergeCell ref="A6:D6"/>
    <mergeCell ref="A33:D33"/>
    <mergeCell ref="A41:D41"/>
    <mergeCell ref="A43:D43"/>
    <mergeCell ref="A92:D92"/>
    <mergeCell ref="A103:D10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2024-04-03T13:20:14Z</dcterms:modified>
</cp:coreProperties>
</file>